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210" windowWidth="6405" windowHeight="6015" tabRatio="679" firstSheet="14" activeTab="20"/>
  </bookViews>
  <sheets>
    <sheet name="Юниорки тр." sheetId="1" r:id="rId1"/>
    <sheet name="Юниорки ск." sheetId="2" r:id="rId2"/>
    <sheet name="Юниорки боулд." sheetId="3" r:id="rId3"/>
    <sheet name="Ст.д.тр." sheetId="4" r:id="rId4"/>
    <sheet name="Ст.д.ск." sheetId="5" r:id="rId5"/>
    <sheet name=",Ст.д.боулд." sheetId="6" r:id="rId6"/>
    <sheet name="Мл.д.тр." sheetId="7" r:id="rId7"/>
    <sheet name="Мл.д.ск." sheetId="8" r:id="rId8"/>
    <sheet name="Мл.д.боулд." sheetId="9" r:id="rId9"/>
    <sheet name="Подр.д.тр." sheetId="10" r:id="rId10"/>
    <sheet name="Подр.д.ск" sheetId="11" r:id="rId11"/>
    <sheet name="Подр.д.боулд." sheetId="12" r:id="rId12"/>
    <sheet name="Юниоры.тр." sheetId="13" r:id="rId13"/>
    <sheet name="Юниоры.ск." sheetId="14" r:id="rId14"/>
    <sheet name="Юниоры.боулд." sheetId="15" r:id="rId15"/>
    <sheet name="Ст.ю.тр" sheetId="16" r:id="rId16"/>
    <sheet name="Ст.ю.ск" sheetId="17" r:id="rId17"/>
    <sheet name="Ст.ю.боулд." sheetId="18" r:id="rId18"/>
    <sheet name="Мл.ю.тр." sheetId="19" r:id="rId19"/>
    <sheet name="Мл.ю.ск." sheetId="20" r:id="rId20"/>
    <sheet name="Мл.ю.боулд." sheetId="21" r:id="rId21"/>
    <sheet name="Подр.м.тр." sheetId="22" r:id="rId22"/>
    <sheet name="Подр.м.ск." sheetId="23" r:id="rId23"/>
    <sheet name="Подр.м.боулд." sheetId="24" r:id="rId24"/>
  </sheets>
  <definedNames/>
  <calcPr fullCalcOnLoad="1"/>
</workbook>
</file>

<file path=xl/sharedStrings.xml><?xml version="1.0" encoding="utf-8"?>
<sst xmlns="http://schemas.openxmlformats.org/spreadsheetml/2006/main" count="1954" uniqueCount="493">
  <si>
    <t>Место</t>
  </si>
  <si>
    <t>Фамилия Имя</t>
  </si>
  <si>
    <t>Год рожд.</t>
  </si>
  <si>
    <t>Москва</t>
  </si>
  <si>
    <t>Маламид Евгения</t>
  </si>
  <si>
    <t>Станкевич Ольга</t>
  </si>
  <si>
    <t>Оганджанян Евгения</t>
  </si>
  <si>
    <t>Суворова Антонина</t>
  </si>
  <si>
    <t>Шаталова Ника</t>
  </si>
  <si>
    <t>Колентеева Ксения</t>
  </si>
  <si>
    <t>Шабалина Мария</t>
  </si>
  <si>
    <t>Малышева Александра</t>
  </si>
  <si>
    <t>Алексеева Ксения</t>
  </si>
  <si>
    <t>Андреева Екатерина</t>
  </si>
  <si>
    <t>Тарасова Татьяна</t>
  </si>
  <si>
    <t>Арзамасцева Татьяна</t>
  </si>
  <si>
    <t>Кауров Иван</t>
  </si>
  <si>
    <t>Байгозин Даниил</t>
  </si>
  <si>
    <t>Козлов Василий</t>
  </si>
  <si>
    <t>Сдобников Юрий</t>
  </si>
  <si>
    <t>Шарафутдинов Дмитрий</t>
  </si>
  <si>
    <t>Пустовая Юлия</t>
  </si>
  <si>
    <t>Минькин Александр</t>
  </si>
  <si>
    <t>Деревенских Артём</t>
  </si>
  <si>
    <t>Павлов Сергей</t>
  </si>
  <si>
    <t>Галлямова Анна</t>
  </si>
  <si>
    <t>Соболь Ирина</t>
  </si>
  <si>
    <t>Башкортостан</t>
  </si>
  <si>
    <t>Шелеметьева Татьяна</t>
  </si>
  <si>
    <t>Чешуина Дарья</t>
  </si>
  <si>
    <t>Степанов Александр</t>
  </si>
  <si>
    <t>Саулевич Марина</t>
  </si>
  <si>
    <t>Гаврилова Ольга</t>
  </si>
  <si>
    <t>Черешнева Яна</t>
  </si>
  <si>
    <t>Руденко Алина</t>
  </si>
  <si>
    <t>Гоголь Михаил</t>
  </si>
  <si>
    <t>Корнев Дмитрий</t>
  </si>
  <si>
    <t>Яковлев Денис</t>
  </si>
  <si>
    <t>Теплых Михаил</t>
  </si>
  <si>
    <t>Малинин Денис</t>
  </si>
  <si>
    <t>Костерин Александр</t>
  </si>
  <si>
    <t>Шоприн Александр</t>
  </si>
  <si>
    <t>Сюткин Александр</t>
  </si>
  <si>
    <t>Соколов Виктор</t>
  </si>
  <si>
    <t>Хивренко Кирилл</t>
  </si>
  <si>
    <t>Бельчиков Алексей</t>
  </si>
  <si>
    <t>Челышева Ирина</t>
  </si>
  <si>
    <t>Антипов Андрей</t>
  </si>
  <si>
    <t>Малкова Яна</t>
  </si>
  <si>
    <t>Вайцеховский Евгений</t>
  </si>
  <si>
    <t>Сабитов Эдуард</t>
  </si>
  <si>
    <t>Трапезников Егор</t>
  </si>
  <si>
    <t>Соколова Ольга</t>
  </si>
  <si>
    <t>Муратшина Юлия</t>
  </si>
  <si>
    <t>Потапов Виктор</t>
  </si>
  <si>
    <t>Тер-Минасян Арман</t>
  </si>
  <si>
    <t>Козлов Виктор</t>
  </si>
  <si>
    <t>Полехина Ксения</t>
  </si>
  <si>
    <t>Галлямова Надежда</t>
  </si>
  <si>
    <t>Скачков Егор</t>
  </si>
  <si>
    <t>Михайлов Алексей</t>
  </si>
  <si>
    <t>С.-Петербург</t>
  </si>
  <si>
    <t>Кириченко Полина</t>
  </si>
  <si>
    <t>Карпова Алёна</t>
  </si>
  <si>
    <t>Гайдамакина Алина</t>
  </si>
  <si>
    <t>Демяненко Татьяна</t>
  </si>
  <si>
    <t>Даниленко Екатерина</t>
  </si>
  <si>
    <t>Круглякова Мария</t>
  </si>
  <si>
    <t>Шагина Любовь</t>
  </si>
  <si>
    <t>Малков Михаил</t>
  </si>
  <si>
    <t>Трухачёв Александр</t>
  </si>
  <si>
    <t>Скрипов Анатолий</t>
  </si>
  <si>
    <t>Снопов Станислав</t>
  </si>
  <si>
    <t>Мухаметдинов Артём</t>
  </si>
  <si>
    <t>Аюпов Денис</t>
  </si>
  <si>
    <t>Абдрахманов Сергей</t>
  </si>
  <si>
    <t>Цыганкова Наталья</t>
  </si>
  <si>
    <t>Исупова Екатерина</t>
  </si>
  <si>
    <t>Новосёлова Анастасия</t>
  </si>
  <si>
    <t>Брыль Анастасия</t>
  </si>
  <si>
    <t>Феклова Мария</t>
  </si>
  <si>
    <t>Леонова Евгения</t>
  </si>
  <si>
    <t>Исмагилов Эдуард</t>
  </si>
  <si>
    <t>Малов Алексей</t>
  </si>
  <si>
    <t>Цыганков Александр</t>
  </si>
  <si>
    <t>Юшков Николай</t>
  </si>
  <si>
    <t>Калугин Алексей</t>
  </si>
  <si>
    <t>Агафонова Мария</t>
  </si>
  <si>
    <t>Шмакова Александра</t>
  </si>
  <si>
    <t xml:space="preserve">Галлямова Анна </t>
  </si>
  <si>
    <t>Тонких Анна</t>
  </si>
  <si>
    <t>Кропп Виктория</t>
  </si>
  <si>
    <t>Садовникова Ольга</t>
  </si>
  <si>
    <t>Абрамова Светлана</t>
  </si>
  <si>
    <t>Калина Александр</t>
  </si>
  <si>
    <t>Тужилкин Александр</t>
  </si>
  <si>
    <t>Якубовский Александр</t>
  </si>
  <si>
    <t>Акимов Антон</t>
  </si>
  <si>
    <t>Гутник Дмитрий</t>
  </si>
  <si>
    <t>Антипов Александр</t>
  </si>
  <si>
    <t>Журавлёва Карина</t>
  </si>
  <si>
    <t>Курсин Василий</t>
  </si>
  <si>
    <t>Чудинов Павел</t>
  </si>
  <si>
    <t>Кобелев Андрей</t>
  </si>
  <si>
    <t>Михайлов Александр</t>
  </si>
  <si>
    <t>Дымко Татьяна</t>
  </si>
  <si>
    <t>Петрова Мария</t>
  </si>
  <si>
    <t>Бурыкина Мария</t>
  </si>
  <si>
    <t>Ульяхин Сергей</t>
  </si>
  <si>
    <t>Свердл. обл.</t>
  </si>
  <si>
    <t>Бурыкина Марина</t>
  </si>
  <si>
    <t>Венедиктова Ольга</t>
  </si>
  <si>
    <t>Старых Елена</t>
  </si>
  <si>
    <t>Тимофеева Татьяна</t>
  </si>
  <si>
    <t>Баженова Мария</t>
  </si>
  <si>
    <t>Шелегеда Юлия</t>
  </si>
  <si>
    <t>Носаль Александра</t>
  </si>
  <si>
    <t>Балыбердина Светлана</t>
  </si>
  <si>
    <t>Черняева Марина</t>
  </si>
  <si>
    <t>Никитина Ксения</t>
  </si>
  <si>
    <t>Тимофеева Ольга</t>
  </si>
  <si>
    <t>Неволина Елена</t>
  </si>
  <si>
    <t>Вайцеховская Ксения</t>
  </si>
  <si>
    <t>Букашкина Анастасия</t>
  </si>
  <si>
    <t>Головина Александра</t>
  </si>
  <si>
    <t>Смирнов Олег</t>
  </si>
  <si>
    <t>Дуплинский Георгий</t>
  </si>
  <si>
    <t>Ильин Сергей</t>
  </si>
  <si>
    <t>Томин Виталий</t>
  </si>
  <si>
    <t>Иванов Владимир</t>
  </si>
  <si>
    <t>Антимонов Игорь</t>
  </si>
  <si>
    <t>Ушаков Михаил</t>
  </si>
  <si>
    <t>Рогозин Иван</t>
  </si>
  <si>
    <t>Герасимчук Кирилл</t>
  </si>
  <si>
    <t>Новицкий Юрий</t>
  </si>
  <si>
    <t>Гой Юрий</t>
  </si>
  <si>
    <t>Колембет Валерий</t>
  </si>
  <si>
    <t>Байгозин Никита</t>
  </si>
  <si>
    <t>Окольничников Игорь</t>
  </si>
  <si>
    <t>Дэви Сергей</t>
  </si>
  <si>
    <t>Мальбин Андрей</t>
  </si>
  <si>
    <t>Баннов Даниил</t>
  </si>
  <si>
    <t>Мудрецов Вадим</t>
  </si>
  <si>
    <t>Яблонский Леонид</t>
  </si>
  <si>
    <t>Зайцев Евгений</t>
  </si>
  <si>
    <t>Тимонов Вадим</t>
  </si>
  <si>
    <t>Бабой Елена</t>
  </si>
  <si>
    <t>Ермолаева Анастасия</t>
  </si>
  <si>
    <t>Ерёмина Софья</t>
  </si>
  <si>
    <t>Левочкина Юлия</t>
  </si>
  <si>
    <t>Фёклова Мария</t>
  </si>
  <si>
    <t>Плесников Павел</t>
  </si>
  <si>
    <t>Кокорин Сергей</t>
  </si>
  <si>
    <t>Посьмашный Богдан</t>
  </si>
  <si>
    <t>Болгова Мария</t>
  </si>
  <si>
    <t>Брускова Юлия</t>
  </si>
  <si>
    <t>Солдатов Михаил</t>
  </si>
  <si>
    <t>Семенцов Дмитрий</t>
  </si>
  <si>
    <t>Абрамов Михаил</t>
  </si>
  <si>
    <t>Комаров Владимир</t>
  </si>
  <si>
    <t>Ахметов Иван</t>
  </si>
  <si>
    <t>Якуба Ольга</t>
  </si>
  <si>
    <t>Руденко Юрий</t>
  </si>
  <si>
    <t>Донец Сергей</t>
  </si>
  <si>
    <t>Шейко Ксения</t>
  </si>
  <si>
    <t>Кисельникова Елизавета</t>
  </si>
  <si>
    <t>Михайлова Мария</t>
  </si>
  <si>
    <t>Саитгалина Алия</t>
  </si>
  <si>
    <t>Федоренко Виктория</t>
  </si>
  <si>
    <t>Гельманов Рустам</t>
  </si>
  <si>
    <t>Григорьев Михаил</t>
  </si>
  <si>
    <t>Зазулин Евгений</t>
  </si>
  <si>
    <t>Ципилев Николай</t>
  </si>
  <si>
    <t>Патута Ксения</t>
  </si>
  <si>
    <t>Красноярск. кр.</t>
  </si>
  <si>
    <t>Воронежск. обл.</t>
  </si>
  <si>
    <t>Регион</t>
  </si>
  <si>
    <t>Ростовск. обл.</t>
  </si>
  <si>
    <t>Самарск. обл.</t>
  </si>
  <si>
    <t>Челяб. обл.</t>
  </si>
  <si>
    <t>Тюменск. обл.</t>
  </si>
  <si>
    <t>Лен.обл.</t>
  </si>
  <si>
    <t>Кировск. обл.</t>
  </si>
  <si>
    <t>Калининградск. обл.</t>
  </si>
  <si>
    <t>Кемеровск. обл.</t>
  </si>
  <si>
    <t>Воронежск.обл.</t>
  </si>
  <si>
    <t>Лен. обл.</t>
  </si>
  <si>
    <t>Мурманск. обл.</t>
  </si>
  <si>
    <t>Новосибирск. обл.</t>
  </si>
  <si>
    <t>Красноярск. кр</t>
  </si>
  <si>
    <t>Айсина Юлия</t>
  </si>
  <si>
    <t>Мирошниченко Наталья</t>
  </si>
  <si>
    <t>Стафеева Елена</t>
  </si>
  <si>
    <t>Тюменская обл.</t>
  </si>
  <si>
    <t>Матукова Анастасия</t>
  </si>
  <si>
    <t>Гадиева Лейсан</t>
  </si>
  <si>
    <t>Усманова Динара</t>
  </si>
  <si>
    <t>Фахритдинова Динара</t>
  </si>
  <si>
    <t>Лукина Любовь</t>
  </si>
  <si>
    <t>Шамсутдинова Айгуль</t>
  </si>
  <si>
    <t>Войтенко Виктория</t>
  </si>
  <si>
    <t>Пухова Мария</t>
  </si>
  <si>
    <t>Магеркина Виктория</t>
  </si>
  <si>
    <t>Катышева Дарья</t>
  </si>
  <si>
    <t>Запевалова Любовь</t>
  </si>
  <si>
    <t>Заикина Анна</t>
  </si>
  <si>
    <t>Норицына Анна</t>
  </si>
  <si>
    <t>Ермолаева Ольга</t>
  </si>
  <si>
    <t>Васильева Мария</t>
  </si>
  <si>
    <t>Королева Наталья</t>
  </si>
  <si>
    <t>Токарев Юрий</t>
  </si>
  <si>
    <t>Давлетов Эдвард</t>
  </si>
  <si>
    <t>Зинченко Максим</t>
  </si>
  <si>
    <t>Крышкин Виталий</t>
  </si>
  <si>
    <t>Нигманов Зуфар</t>
  </si>
  <si>
    <t>Махаев Владимир</t>
  </si>
  <si>
    <t>Забабурин Роман</t>
  </si>
  <si>
    <t>Девляшов Сергей</t>
  </si>
  <si>
    <t>Чирик Николай</t>
  </si>
  <si>
    <t>Красный Егор</t>
  </si>
  <si>
    <t>Ериков Алексей</t>
  </si>
  <si>
    <t>Рогозин Виктор</t>
  </si>
  <si>
    <t>Шейко Павел</t>
  </si>
  <si>
    <t>Валиев Владислав</t>
  </si>
  <si>
    <t>Разуваев Алексей</t>
  </si>
  <si>
    <t>Беляк Алексей</t>
  </si>
  <si>
    <t>Бузуев Александр</t>
  </si>
  <si>
    <t>Чарыков Иван</t>
  </si>
  <si>
    <t>Ткаченко Евгений</t>
  </si>
  <si>
    <t>Токарев Игорь</t>
  </si>
  <si>
    <t>Талдыкин Дмитрий</t>
  </si>
  <si>
    <t>Рогов Глеб</t>
  </si>
  <si>
    <t>Осьмуха Игорь</t>
  </si>
  <si>
    <t>Резник Евгений</t>
  </si>
  <si>
    <t>Ольшевский Михаил</t>
  </si>
  <si>
    <t>Васильев Антон</t>
  </si>
  <si>
    <t>Арбузов Сергей</t>
  </si>
  <si>
    <t>Терентьева Галина</t>
  </si>
  <si>
    <t>Артемьева Алла</t>
  </si>
  <si>
    <t>Мыльникова Анна</t>
  </si>
  <si>
    <t>Давлетшина Маргарита</t>
  </si>
  <si>
    <t>Брусянина Мария</t>
  </si>
  <si>
    <t>Сиреканян Вагинак</t>
  </si>
  <si>
    <t>Карачинцева Александра</t>
  </si>
  <si>
    <t>Бронникова Мария</t>
  </si>
  <si>
    <t>Фролова Софья</t>
  </si>
  <si>
    <t>Бутенко Юлия</t>
  </si>
  <si>
    <t>Шевцова Екатерина</t>
  </si>
  <si>
    <t>Шмонин Иван</t>
  </si>
  <si>
    <t>Сергеев Артем</t>
  </si>
  <si>
    <t>Глазков Игорь</t>
  </si>
  <si>
    <t>Литвинов Александр</t>
  </si>
  <si>
    <t>Васильев Илья</t>
  </si>
  <si>
    <t>Новоселов Роман</t>
  </si>
  <si>
    <t>Мухаметдинов Артем</t>
  </si>
  <si>
    <t>Назимова Евгения</t>
  </si>
  <si>
    <t>Рогудеева Анна</t>
  </si>
  <si>
    <t>Галанин Михаил</t>
  </si>
  <si>
    <t>Радолицкий Глеб</t>
  </si>
  <si>
    <t>Голушко Александр</t>
  </si>
  <si>
    <t>Уральский Евсей</t>
  </si>
  <si>
    <t>Майсурадзе Георгий</t>
  </si>
  <si>
    <t>Кобзарь Андрей</t>
  </si>
  <si>
    <t>Серебренная Ася</t>
  </si>
  <si>
    <t>Внуков Роман</t>
  </si>
  <si>
    <t>Мурзаев Владимир</t>
  </si>
  <si>
    <t>Оганджанян Валерия</t>
  </si>
  <si>
    <t>Буторина Елена</t>
  </si>
  <si>
    <t>Пермская обл.</t>
  </si>
  <si>
    <t>Тымкив Александра</t>
  </si>
  <si>
    <t>ХМАО</t>
  </si>
  <si>
    <t>Камчатская обл.</t>
  </si>
  <si>
    <t>Чаюн Игорь</t>
  </si>
  <si>
    <t>Новосибирская обл.</t>
  </si>
  <si>
    <t>Мухутдинов Евгений</t>
  </si>
  <si>
    <t>Глинкин Борис</t>
  </si>
  <si>
    <t>Сулейманов Ильнур</t>
  </si>
  <si>
    <t>Султанов Илья</t>
  </si>
  <si>
    <t>Басалбаев Азат</t>
  </si>
  <si>
    <t>Краснов Арсений</t>
  </si>
  <si>
    <t>Гаврилюк Екатерина</t>
  </si>
  <si>
    <t>Таначева Людмила</t>
  </si>
  <si>
    <t>Канаева Елена</t>
  </si>
  <si>
    <t>Георгиева Виктория</t>
  </si>
  <si>
    <t>Кировская обл.</t>
  </si>
  <si>
    <t>Семенов Дмитрий</t>
  </si>
  <si>
    <t>ЯНАО</t>
  </si>
  <si>
    <t>Новоселов Вячеслав</t>
  </si>
  <si>
    <t>Бутков Сергей</t>
  </si>
  <si>
    <t>Некрасова Екатерина</t>
  </si>
  <si>
    <t>Абдулин Олег</t>
  </si>
  <si>
    <t>МЧМ-04</t>
  </si>
  <si>
    <t>Омская обл.</t>
  </si>
  <si>
    <t>Шейнов Андрей</t>
  </si>
  <si>
    <t>Калинин Иван</t>
  </si>
  <si>
    <t>Автомонов Александр</t>
  </si>
  <si>
    <t>Ставропольский кр.</t>
  </si>
  <si>
    <t>Шимов Георгий</t>
  </si>
  <si>
    <t>Белявцев Владислав</t>
  </si>
  <si>
    <t>Гуляева Влада</t>
  </si>
  <si>
    <t>Такжанов Юрий</t>
  </si>
  <si>
    <t>РазуваевАлексей</t>
  </si>
  <si>
    <t>Баллы</t>
  </si>
  <si>
    <t>Старшие девушки. Трудность.</t>
  </si>
  <si>
    <t>Юниорки. Боулдеринг.</t>
  </si>
  <si>
    <t>Юниорки. Скорость.</t>
  </si>
  <si>
    <t>Юниорки. Трудность.</t>
  </si>
  <si>
    <t>Старшие девушки. Скорость.</t>
  </si>
  <si>
    <t>Старшие девушки. Боулдеринг.</t>
  </si>
  <si>
    <t>Младшие девушки. Трудность.</t>
  </si>
  <si>
    <t>Младшие девушки. Скорость.</t>
  </si>
  <si>
    <t>Младшие девушки. Боулдеринг.</t>
  </si>
  <si>
    <t>Подростки девочки. Трудность.</t>
  </si>
  <si>
    <t>Подростки девочки. Скорость.</t>
  </si>
  <si>
    <t>Подростки девочки. Боулдеринг.</t>
  </si>
  <si>
    <t>Юниоры. Трудность.</t>
  </si>
  <si>
    <t>Юниоры. Скорость.</t>
  </si>
  <si>
    <t>Юниоры. Боулдеринг.</t>
  </si>
  <si>
    <t>Старшие юноши. Трудность.</t>
  </si>
  <si>
    <t>Старшие юноши. Боулдеринг.</t>
  </si>
  <si>
    <t>Младшие юноши. Трудность.</t>
  </si>
  <si>
    <t>Младшие юноши. Скорость.</t>
  </si>
  <si>
    <t>Младшие юноши. Боулдеринг.</t>
  </si>
  <si>
    <t>Подростки мальчики. Трудность.</t>
  </si>
  <si>
    <t>Подростки мальчики. Боулдеринг.</t>
  </si>
  <si>
    <t>НВ</t>
  </si>
  <si>
    <t>0,33</t>
  </si>
  <si>
    <t>Головина Валентина</t>
  </si>
  <si>
    <t>Зуева Кристина</t>
  </si>
  <si>
    <t>Красавина Мария</t>
  </si>
  <si>
    <t>Канаева Александра</t>
  </si>
  <si>
    <t>Ермолаева Юлия</t>
  </si>
  <si>
    <t>Степанова Наталия</t>
  </si>
  <si>
    <t>Мирошниченко Юлия</t>
  </si>
  <si>
    <t>Измайлова Алина</t>
  </si>
  <si>
    <t>Виноградова Мария</t>
  </si>
  <si>
    <t>Ефремова Варвара</t>
  </si>
  <si>
    <t>Жестовская Ксения</t>
  </si>
  <si>
    <t>Окольничникова Светлана</t>
  </si>
  <si>
    <t>Макарова Ксения</t>
  </si>
  <si>
    <t>Быстрова Варвара</t>
  </si>
  <si>
    <t>Шелпакова Полина</t>
  </si>
  <si>
    <t>Островская Светлана</t>
  </si>
  <si>
    <t>Никулина Евгения</t>
  </si>
  <si>
    <t>Осипова Татьяна</t>
  </si>
  <si>
    <t>Малышева Мария</t>
  </si>
  <si>
    <t>Иванова Екатерина</t>
  </si>
  <si>
    <t>Потапова Екатерина</t>
  </si>
  <si>
    <t>Щервянин Алексей</t>
  </si>
  <si>
    <t>Попков Ярослав</t>
  </si>
  <si>
    <t>Ершов Виктор</t>
  </si>
  <si>
    <t>Семенов Кирилл</t>
  </si>
  <si>
    <t>Пантелеев Алексей</t>
  </si>
  <si>
    <t>Егоров Борис</t>
  </si>
  <si>
    <t>Гончаров Роман</t>
  </si>
  <si>
    <t>Деркачев Георгий</t>
  </si>
  <si>
    <t>Матысякевич Евгений</t>
  </si>
  <si>
    <t>Наговицын Григорий</t>
  </si>
  <si>
    <t>Мурманская. обл.</t>
  </si>
  <si>
    <t>Баязитов Ринат</t>
  </si>
  <si>
    <t>Кондаков Александр</t>
  </si>
  <si>
    <t>Жирнов Игорь</t>
  </si>
  <si>
    <t>Воронин Максим</t>
  </si>
  <si>
    <t>Бернацкий Игорь</t>
  </si>
  <si>
    <t>Емельянов Станислав</t>
  </si>
  <si>
    <t>Семочкина Алена</t>
  </si>
  <si>
    <t>Шаталова Елизавета</t>
  </si>
  <si>
    <t>Колодкина Нина</t>
  </si>
  <si>
    <t>Ростовская обл.</t>
  </si>
  <si>
    <t>Дутова Анастасия</t>
  </si>
  <si>
    <t>Горев Сергей</t>
  </si>
  <si>
    <t>Корецкий Евгений</t>
  </si>
  <si>
    <t>Баранов Федор</t>
  </si>
  <si>
    <t>Шиморин Степан</t>
  </si>
  <si>
    <t>Федоров Михаил</t>
  </si>
  <si>
    <t>Хабаров Алексей</t>
  </si>
  <si>
    <t>Мурманская обл.</t>
  </si>
  <si>
    <t>Никонов Александр</t>
  </si>
  <si>
    <t>Шевченко Арсений</t>
  </si>
  <si>
    <t>Тарасов Даниил</t>
  </si>
  <si>
    <t>Стрикалев Денис</t>
  </si>
  <si>
    <t>Борисов Кирилл</t>
  </si>
  <si>
    <t>Соколов Сергей</t>
  </si>
  <si>
    <t>Рудаков Юрий</t>
  </si>
  <si>
    <t>Борунов Арсений</t>
  </si>
  <si>
    <t>Фофонов Станислав</t>
  </si>
  <si>
    <t>Кузенков Никита</t>
  </si>
  <si>
    <t>Кобылинский Владимир</t>
  </si>
  <si>
    <t>Ряховский Никита</t>
  </si>
  <si>
    <t>Спицын Иван</t>
  </si>
  <si>
    <t>Халтунен Антон</t>
  </si>
  <si>
    <t>Алексеев Александр</t>
  </si>
  <si>
    <t>Кирсанов Любомир</t>
  </si>
  <si>
    <t>Колтунов Владимир</t>
  </si>
  <si>
    <t>Болгов Михаил</t>
  </si>
  <si>
    <t>Клименко Илья</t>
  </si>
  <si>
    <t>Пономарев Антон</t>
  </si>
  <si>
    <t>1</t>
  </si>
  <si>
    <t>Борунов Апсений</t>
  </si>
  <si>
    <t>Черников Иван</t>
  </si>
  <si>
    <t>Гриценко Егор</t>
  </si>
  <si>
    <t>Кр-к</t>
  </si>
  <si>
    <t>М-ва</t>
  </si>
  <si>
    <t>Осипова Маргарита</t>
  </si>
  <si>
    <t>Юрина Анна</t>
  </si>
  <si>
    <t>Хоролец Кристина</t>
  </si>
  <si>
    <t>Щельникова Ольга</t>
  </si>
  <si>
    <t>Цыганова Анна</t>
  </si>
  <si>
    <t>Авдиенко Александра</t>
  </si>
  <si>
    <t>Новосибирск. Обл.</t>
  </si>
  <si>
    <t>Хлызова Валерия</t>
  </si>
  <si>
    <t>Лысенко Анастасия</t>
  </si>
  <si>
    <t>Ильин Дмитрий</t>
  </si>
  <si>
    <t>Кокорин Станислав</t>
  </si>
  <si>
    <t>Бородин Иван</t>
  </si>
  <si>
    <t>Фокша Артем</t>
  </si>
  <si>
    <t>Сапунов Олег</t>
  </si>
  <si>
    <t>Авдеенко Андрей</t>
  </si>
  <si>
    <t>Герасимов Всеволод</t>
  </si>
  <si>
    <t>Ярощук Роман</t>
  </si>
  <si>
    <t>Томская обл.</t>
  </si>
  <si>
    <t>Воронов Александр</t>
  </si>
  <si>
    <t>Сапунов Андрей</t>
  </si>
  <si>
    <t>Козлов Михаил</t>
  </si>
  <si>
    <t>Гурченко Денис</t>
  </si>
  <si>
    <t>Фролов Алексей</t>
  </si>
  <si>
    <t>Кочетов Евгений</t>
  </si>
  <si>
    <t>Шмонин Александр</t>
  </si>
  <si>
    <t>Куликов Кирилл</t>
  </si>
  <si>
    <t>Кройтор Сергей</t>
  </si>
  <si>
    <t>Сержантов Никита</t>
  </si>
  <si>
    <t>Скачков Михаил</t>
  </si>
  <si>
    <t>Шалгинов Антон</t>
  </si>
  <si>
    <t>Попович Владимир</t>
  </si>
  <si>
    <t>Чесноков Семен</t>
  </si>
  <si>
    <t>Коломиец Александр</t>
  </si>
  <si>
    <t>Кудюров Никита</t>
  </si>
  <si>
    <t>Соловьев Денис</t>
  </si>
  <si>
    <t>Молодежный рейтинг скалолазов России на 1.04.05</t>
  </si>
  <si>
    <t>Апатиты</t>
  </si>
  <si>
    <t>Юношеский рейтинг скалолазов России на 1.04.05</t>
  </si>
  <si>
    <t>0.6</t>
  </si>
  <si>
    <t>Подростки мальчики. Скорость.</t>
  </si>
  <si>
    <t>Верховских Сергей</t>
  </si>
  <si>
    <t>Бахтемирова Динара</t>
  </si>
  <si>
    <t>Кузнецова Ксения</t>
  </si>
  <si>
    <t>Бахтемирова Дамира</t>
  </si>
  <si>
    <t>Потапова Ольга</t>
  </si>
  <si>
    <t>Зазулина Ирина</t>
  </si>
  <si>
    <t>Базегская Олеся</t>
  </si>
  <si>
    <t>Туркина Регина</t>
  </si>
  <si>
    <t>Володина Екатерина</t>
  </si>
  <si>
    <t>Пудякова Екатерина</t>
  </si>
  <si>
    <t>Поздняков Игорь</t>
  </si>
  <si>
    <t>Коенен Вячеслав</t>
  </si>
  <si>
    <t>Мартынов Федор</t>
  </si>
  <si>
    <t>Мусич Владимир</t>
  </si>
  <si>
    <t>Самарская обл.</t>
  </si>
  <si>
    <t>Ляшев Владимир</t>
  </si>
  <si>
    <t>Мозжанов Дмитрий</t>
  </si>
  <si>
    <t>Павлов Антон</t>
  </si>
  <si>
    <t>Васюк Павел</t>
  </si>
  <si>
    <t>Евгеньев Антон</t>
  </si>
  <si>
    <t>Фаерман Илья</t>
  </si>
  <si>
    <t>Шимко Артем</t>
  </si>
  <si>
    <t>Тасмаев Станислав</t>
  </si>
  <si>
    <t>Степаньков Александр</t>
  </si>
  <si>
    <t>Старшие юноши. Скорость.</t>
  </si>
  <si>
    <t>Гладышев Андрей</t>
  </si>
  <si>
    <t>Жучихин Алексей</t>
  </si>
  <si>
    <t>Никишин Павел</t>
  </si>
  <si>
    <t>Московск. обл.</t>
  </si>
  <si>
    <t>Колобухин Александр</t>
  </si>
  <si>
    <t>Тимофеев Артем</t>
  </si>
  <si>
    <t>Петраков Артем</t>
  </si>
  <si>
    <t>Фофонов Владислав</t>
  </si>
  <si>
    <t>Мячин Руслан</t>
  </si>
  <si>
    <t>Тарасов Евгений</t>
  </si>
  <si>
    <t>Миргиязов Руслан</t>
  </si>
  <si>
    <t>Садовников Сергей</t>
  </si>
  <si>
    <t>Фирсов Алексей</t>
  </si>
  <si>
    <t>Юсупов Родион</t>
  </si>
  <si>
    <t>Мальм Георгий</t>
  </si>
  <si>
    <t>Дмитриенко Александр</t>
  </si>
  <si>
    <t>Калугин Александр</t>
  </si>
  <si>
    <t>Пьянков Артем</t>
  </si>
  <si>
    <t>Никитин Арсений</t>
  </si>
  <si>
    <t>Шаяхметов Станислав</t>
  </si>
  <si>
    <t>Волков Иван</t>
  </si>
  <si>
    <t>Удмуртия</t>
  </si>
  <si>
    <t>Черярин Борис</t>
  </si>
  <si>
    <t>Умрихин Максим</t>
  </si>
  <si>
    <t>Дмитренко Александр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</si>
</sst>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/yyyy"/>
    <numFmt numFmtId="173" formatCode="0.0"/>
    <numFmt numFmtId="174" formatCode="dd/mm/yyyy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4" fillId="0" borderId="1" xfId="0" applyNumberFormat="1" applyFont="1" applyFill="1" applyBorder="1" applyAlignment="1">
      <alignment horizontal="center"/>
    </xf>
    <xf numFmtId="173" fontId="4" fillId="0" borderId="1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73" fontId="4" fillId="0" borderId="2" xfId="0" applyNumberFormat="1" applyFont="1" applyFill="1" applyBorder="1" applyAlignment="1">
      <alignment horizontal="center"/>
    </xf>
    <xf numFmtId="173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A31" sqref="A31:A32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3.125" style="0" bestFit="1" customWidth="1"/>
    <col min="4" max="4" width="5.125" style="0" customWidth="1"/>
    <col min="5" max="5" width="5.75390625" style="2" customWidth="1"/>
    <col min="6" max="6" width="6.375" style="0" customWidth="1"/>
    <col min="7" max="7" width="7.375" style="0" customWidth="1"/>
    <col min="8" max="8" width="6.625" style="0" customWidth="1"/>
    <col min="9" max="9" width="6.25390625" style="0" customWidth="1"/>
    <col min="10" max="11" width="6.625" style="0" customWidth="1"/>
    <col min="12" max="12" width="6.125" style="0" customWidth="1"/>
    <col min="13" max="13" width="6.00390625" style="0" customWidth="1"/>
    <col min="14" max="14" width="6.25390625" style="0" customWidth="1"/>
    <col min="15" max="15" width="6.75390625" style="0" customWidth="1"/>
  </cols>
  <sheetData>
    <row r="1" ht="15.75">
      <c r="A1" s="14" t="s">
        <v>438</v>
      </c>
    </row>
    <row r="2" ht="12.75">
      <c r="A2" s="13"/>
    </row>
    <row r="3" ht="15">
      <c r="A3" s="15" t="s">
        <v>306</v>
      </c>
    </row>
    <row r="4" spans="1:12" ht="15" customHeight="1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8" s="9" customFormat="1" ht="26.25" customHeight="1">
      <c r="A5" s="25" t="s">
        <v>0</v>
      </c>
      <c r="B5" s="26" t="s">
        <v>1</v>
      </c>
      <c r="C5" s="26" t="s">
        <v>176</v>
      </c>
      <c r="D5" s="25" t="s">
        <v>2</v>
      </c>
      <c r="E5" s="3" t="s">
        <v>291</v>
      </c>
      <c r="F5" s="3">
        <v>2004</v>
      </c>
      <c r="G5" s="3" t="s">
        <v>439</v>
      </c>
      <c r="H5" s="25" t="s">
        <v>302</v>
      </c>
    </row>
    <row r="6" spans="1:8" s="9" customFormat="1" ht="10.5" customHeight="1">
      <c r="A6" s="25"/>
      <c r="B6" s="26"/>
      <c r="C6" s="26"/>
      <c r="D6" s="25"/>
      <c r="E6" s="16" t="s">
        <v>326</v>
      </c>
      <c r="F6" s="3">
        <v>0.6</v>
      </c>
      <c r="G6" s="3">
        <v>0.6</v>
      </c>
      <c r="H6" s="25"/>
    </row>
    <row r="7" spans="1:8" s="9" customFormat="1" ht="6.75" customHeight="1">
      <c r="A7" s="8"/>
      <c r="B7" s="17"/>
      <c r="C7" s="17"/>
      <c r="D7" s="8"/>
      <c r="E7" s="8"/>
      <c r="F7" s="8"/>
      <c r="G7" s="8"/>
      <c r="H7" s="8"/>
    </row>
    <row r="8" spans="1:8" ht="12.75">
      <c r="A8" s="4">
        <v>1</v>
      </c>
      <c r="B8" s="5" t="s">
        <v>4</v>
      </c>
      <c r="C8" s="5" t="s">
        <v>175</v>
      </c>
      <c r="D8" s="4">
        <v>87</v>
      </c>
      <c r="E8" s="11">
        <v>5.333333333333333</v>
      </c>
      <c r="F8" s="11">
        <v>48.96</v>
      </c>
      <c r="G8" s="10">
        <v>60</v>
      </c>
      <c r="H8" s="10">
        <f aca="true" t="shared" si="0" ref="H8:H41">E8+LARGE(F8:G8,1)</f>
        <v>65.33333333333333</v>
      </c>
    </row>
    <row r="9" spans="1:8" ht="12.75">
      <c r="A9" s="4">
        <v>2</v>
      </c>
      <c r="B9" s="5" t="s">
        <v>25</v>
      </c>
      <c r="C9" s="5" t="s">
        <v>109</v>
      </c>
      <c r="D9" s="4">
        <v>86</v>
      </c>
      <c r="E9" s="11">
        <v>9.333333333333334</v>
      </c>
      <c r="F9" s="10">
        <v>51.2</v>
      </c>
      <c r="G9" s="10">
        <v>0</v>
      </c>
      <c r="H9" s="10">
        <f t="shared" si="0"/>
        <v>60.53333333333334</v>
      </c>
    </row>
    <row r="10" spans="1:8" ht="12.75">
      <c r="A10" s="4">
        <v>3</v>
      </c>
      <c r="B10" s="5" t="s">
        <v>12</v>
      </c>
      <c r="C10" s="5" t="s">
        <v>179</v>
      </c>
      <c r="D10" s="4">
        <v>87</v>
      </c>
      <c r="E10" s="11">
        <v>7</v>
      </c>
      <c r="F10" s="11">
        <v>46.56</v>
      </c>
      <c r="G10" s="10">
        <v>0</v>
      </c>
      <c r="H10" s="10">
        <f t="shared" si="0"/>
        <v>53.56</v>
      </c>
    </row>
    <row r="11" spans="1:11" ht="12.75">
      <c r="A11" s="4">
        <v>4</v>
      </c>
      <c r="B11" s="5" t="s">
        <v>14</v>
      </c>
      <c r="C11" s="5" t="s">
        <v>178</v>
      </c>
      <c r="D11" s="4">
        <v>87</v>
      </c>
      <c r="E11" s="11">
        <v>4.666666666666667</v>
      </c>
      <c r="F11" s="11">
        <v>34.56</v>
      </c>
      <c r="G11" s="10">
        <v>48</v>
      </c>
      <c r="H11" s="10">
        <f t="shared" si="0"/>
        <v>52.666666666666664</v>
      </c>
      <c r="K11" s="12"/>
    </row>
    <row r="12" spans="1:11" ht="12.75">
      <c r="A12" s="4">
        <v>5</v>
      </c>
      <c r="B12" s="5" t="s">
        <v>7</v>
      </c>
      <c r="C12" s="5" t="s">
        <v>109</v>
      </c>
      <c r="D12" s="4">
        <v>86</v>
      </c>
      <c r="E12" s="11"/>
      <c r="F12" s="10">
        <v>40.6</v>
      </c>
      <c r="G12" s="10">
        <v>0</v>
      </c>
      <c r="H12" s="10">
        <f t="shared" si="0"/>
        <v>40.6</v>
      </c>
      <c r="K12" s="12"/>
    </row>
    <row r="13" spans="1:8" ht="12.75">
      <c r="A13" s="4">
        <v>6</v>
      </c>
      <c r="B13" s="5" t="s">
        <v>164</v>
      </c>
      <c r="C13" s="5" t="s">
        <v>175</v>
      </c>
      <c r="D13" s="4">
        <v>87</v>
      </c>
      <c r="E13" s="11"/>
      <c r="F13" s="11">
        <v>18.736</v>
      </c>
      <c r="G13" s="10">
        <v>39</v>
      </c>
      <c r="H13" s="10">
        <f t="shared" si="0"/>
        <v>39</v>
      </c>
    </row>
    <row r="14" spans="1:8" ht="12.75">
      <c r="A14" s="4">
        <v>7</v>
      </c>
      <c r="B14" s="5" t="s">
        <v>5</v>
      </c>
      <c r="C14" s="5" t="s">
        <v>61</v>
      </c>
      <c r="D14" s="4">
        <v>87</v>
      </c>
      <c r="E14" s="11"/>
      <c r="F14" s="11">
        <v>20.848000000000003</v>
      </c>
      <c r="G14" s="10">
        <v>33</v>
      </c>
      <c r="H14" s="10">
        <f t="shared" si="0"/>
        <v>33</v>
      </c>
    </row>
    <row r="15" spans="1:8" ht="12.75">
      <c r="A15" s="4">
        <v>8</v>
      </c>
      <c r="B15" s="5" t="s">
        <v>10</v>
      </c>
      <c r="C15" s="5" t="s">
        <v>182</v>
      </c>
      <c r="D15" s="4">
        <v>87</v>
      </c>
      <c r="E15" s="11"/>
      <c r="F15" s="11">
        <v>18.496</v>
      </c>
      <c r="G15" s="10">
        <v>30.6</v>
      </c>
      <c r="H15" s="10">
        <f t="shared" si="0"/>
        <v>30.6</v>
      </c>
    </row>
    <row r="16" spans="1:8" ht="12.75">
      <c r="A16" s="4">
        <v>9</v>
      </c>
      <c r="B16" s="5" t="s">
        <v>26</v>
      </c>
      <c r="C16" s="5" t="s">
        <v>27</v>
      </c>
      <c r="D16" s="4">
        <v>86</v>
      </c>
      <c r="E16" s="11"/>
      <c r="F16" s="10">
        <v>30.14</v>
      </c>
      <c r="G16" s="10">
        <v>0</v>
      </c>
      <c r="H16" s="10">
        <f t="shared" si="0"/>
        <v>30.14</v>
      </c>
    </row>
    <row r="17" spans="1:8" ht="12.75">
      <c r="A17" s="4">
        <v>10</v>
      </c>
      <c r="B17" s="5" t="s">
        <v>6</v>
      </c>
      <c r="C17" s="5" t="s">
        <v>175</v>
      </c>
      <c r="D17" s="4">
        <v>86</v>
      </c>
      <c r="E17" s="11"/>
      <c r="F17" s="10">
        <v>29</v>
      </c>
      <c r="G17" s="10">
        <v>0</v>
      </c>
      <c r="H17" s="10">
        <f t="shared" si="0"/>
        <v>29</v>
      </c>
    </row>
    <row r="18" spans="1:8" ht="12.75">
      <c r="A18" s="4">
        <v>11</v>
      </c>
      <c r="B18" s="5" t="s">
        <v>87</v>
      </c>
      <c r="C18" s="5" t="s">
        <v>3</v>
      </c>
      <c r="D18" s="4">
        <v>86</v>
      </c>
      <c r="E18" s="11"/>
      <c r="F18" s="10">
        <v>28.06</v>
      </c>
      <c r="G18" s="10">
        <v>28.2</v>
      </c>
      <c r="H18" s="10">
        <f t="shared" si="0"/>
        <v>28.2</v>
      </c>
    </row>
    <row r="19" spans="1:8" ht="12.75">
      <c r="A19" s="4">
        <v>12</v>
      </c>
      <c r="B19" s="5" t="s">
        <v>8</v>
      </c>
      <c r="C19" s="5" t="s">
        <v>175</v>
      </c>
      <c r="D19" s="4">
        <v>87</v>
      </c>
      <c r="E19" s="11"/>
      <c r="F19" s="11">
        <v>21.632</v>
      </c>
      <c r="G19" s="10">
        <v>25.8</v>
      </c>
      <c r="H19" s="10">
        <f t="shared" si="0"/>
        <v>25.8</v>
      </c>
    </row>
    <row r="20" spans="1:8" ht="12.75">
      <c r="A20" s="4">
        <v>13</v>
      </c>
      <c r="B20" s="5" t="s">
        <v>48</v>
      </c>
      <c r="C20" s="5" t="s">
        <v>109</v>
      </c>
      <c r="D20" s="4">
        <v>87</v>
      </c>
      <c r="E20" s="11"/>
      <c r="F20" s="11">
        <v>17.712</v>
      </c>
      <c r="G20" s="10">
        <v>24</v>
      </c>
      <c r="H20" s="10">
        <f t="shared" si="0"/>
        <v>24</v>
      </c>
    </row>
    <row r="21" spans="1:8" ht="12.75">
      <c r="A21" s="4">
        <v>14</v>
      </c>
      <c r="B21" s="5" t="s">
        <v>255</v>
      </c>
      <c r="C21" s="5" t="s">
        <v>61</v>
      </c>
      <c r="D21" s="4">
        <v>86</v>
      </c>
      <c r="E21" s="11"/>
      <c r="F21" s="10">
        <v>5.16</v>
      </c>
      <c r="G21" s="10">
        <v>22.2</v>
      </c>
      <c r="H21" s="10">
        <f t="shared" si="0"/>
        <v>22.2</v>
      </c>
    </row>
    <row r="22" spans="1:8" ht="12.75">
      <c r="A22" s="4">
        <v>15</v>
      </c>
      <c r="B22" s="5" t="s">
        <v>62</v>
      </c>
      <c r="C22" s="5" t="s">
        <v>177</v>
      </c>
      <c r="D22" s="4">
        <v>87</v>
      </c>
      <c r="E22" s="11"/>
      <c r="F22" s="11">
        <v>21.824</v>
      </c>
      <c r="G22" s="10">
        <v>0</v>
      </c>
      <c r="H22" s="10">
        <f t="shared" si="0"/>
        <v>21.824</v>
      </c>
    </row>
    <row r="23" spans="1:8" ht="12.75">
      <c r="A23" s="4">
        <v>16</v>
      </c>
      <c r="B23" s="5" t="s">
        <v>190</v>
      </c>
      <c r="C23" s="5" t="s">
        <v>27</v>
      </c>
      <c r="D23" s="4">
        <v>87</v>
      </c>
      <c r="E23" s="11"/>
      <c r="F23" s="11">
        <v>6.656</v>
      </c>
      <c r="G23" s="10">
        <v>20.4</v>
      </c>
      <c r="H23" s="10">
        <f t="shared" si="0"/>
        <v>20.4</v>
      </c>
    </row>
    <row r="24" spans="1:8" ht="12.75">
      <c r="A24" s="4">
        <v>17</v>
      </c>
      <c r="B24" s="5" t="s">
        <v>444</v>
      </c>
      <c r="C24" s="5" t="s">
        <v>286</v>
      </c>
      <c r="D24" s="4">
        <v>86</v>
      </c>
      <c r="E24" s="11"/>
      <c r="F24" s="11">
        <v>0</v>
      </c>
      <c r="G24" s="10">
        <v>18.6</v>
      </c>
      <c r="H24" s="10">
        <f t="shared" si="0"/>
        <v>18.6</v>
      </c>
    </row>
    <row r="25" spans="1:8" ht="12.75">
      <c r="A25" s="4">
        <v>18</v>
      </c>
      <c r="B25" s="5" t="s">
        <v>15</v>
      </c>
      <c r="C25" s="5" t="s">
        <v>109</v>
      </c>
      <c r="D25" s="4">
        <v>87</v>
      </c>
      <c r="E25" s="11"/>
      <c r="F25" s="11">
        <v>17.968</v>
      </c>
      <c r="G25" s="10">
        <v>0</v>
      </c>
      <c r="H25" s="10">
        <f t="shared" si="0"/>
        <v>17.968</v>
      </c>
    </row>
    <row r="26" spans="1:8" ht="12.75">
      <c r="A26" s="4">
        <v>19</v>
      </c>
      <c r="B26" s="5" t="s">
        <v>445</v>
      </c>
      <c r="C26" s="5" t="s">
        <v>3</v>
      </c>
      <c r="D26" s="4">
        <v>87</v>
      </c>
      <c r="E26" s="11"/>
      <c r="F26" s="11">
        <v>0</v>
      </c>
      <c r="G26" s="10">
        <v>16.8</v>
      </c>
      <c r="H26" s="10">
        <f t="shared" si="0"/>
        <v>16.8</v>
      </c>
    </row>
    <row r="27" spans="1:8" ht="12.75">
      <c r="A27" s="4">
        <v>20</v>
      </c>
      <c r="B27" s="5" t="s">
        <v>32</v>
      </c>
      <c r="C27" s="5" t="s">
        <v>180</v>
      </c>
      <c r="D27" s="4">
        <v>87</v>
      </c>
      <c r="E27" s="11"/>
      <c r="F27" s="11">
        <v>12.8</v>
      </c>
      <c r="G27" s="10">
        <v>0</v>
      </c>
      <c r="H27" s="10">
        <f t="shared" si="0"/>
        <v>12.8</v>
      </c>
    </row>
    <row r="28" spans="1:8" ht="12.75">
      <c r="A28" s="4">
        <v>21</v>
      </c>
      <c r="B28" s="5" t="s">
        <v>111</v>
      </c>
      <c r="C28" s="5" t="s">
        <v>61</v>
      </c>
      <c r="D28" s="4">
        <v>86</v>
      </c>
      <c r="E28" s="11"/>
      <c r="F28" s="10">
        <v>11.6</v>
      </c>
      <c r="G28" s="10">
        <v>0</v>
      </c>
      <c r="H28" s="10">
        <f t="shared" si="0"/>
        <v>11.6</v>
      </c>
    </row>
    <row r="29" spans="1:8" ht="12.75">
      <c r="A29" s="4">
        <v>22</v>
      </c>
      <c r="B29" s="5" t="s">
        <v>112</v>
      </c>
      <c r="C29" s="5" t="s">
        <v>177</v>
      </c>
      <c r="D29" s="4">
        <v>86</v>
      </c>
      <c r="E29" s="11"/>
      <c r="F29" s="10">
        <v>11</v>
      </c>
      <c r="G29" s="10">
        <v>0</v>
      </c>
      <c r="H29" s="10">
        <f t="shared" si="0"/>
        <v>11</v>
      </c>
    </row>
    <row r="30" spans="1:8" ht="12.75">
      <c r="A30" s="4">
        <v>23</v>
      </c>
      <c r="B30" s="5" t="s">
        <v>46</v>
      </c>
      <c r="C30" s="5" t="s">
        <v>179</v>
      </c>
      <c r="D30" s="4">
        <v>87</v>
      </c>
      <c r="E30" s="11"/>
      <c r="F30" s="11">
        <v>10.88</v>
      </c>
      <c r="G30" s="10">
        <v>0</v>
      </c>
      <c r="H30" s="10">
        <f t="shared" si="0"/>
        <v>10.88</v>
      </c>
    </row>
    <row r="31" spans="1:8" ht="12.75">
      <c r="A31" s="4">
        <v>24</v>
      </c>
      <c r="B31" s="5" t="s">
        <v>280</v>
      </c>
      <c r="C31" s="5" t="s">
        <v>184</v>
      </c>
      <c r="D31" s="4">
        <v>86</v>
      </c>
      <c r="E31" s="11"/>
      <c r="F31" s="10">
        <v>6.2</v>
      </c>
      <c r="G31" s="10">
        <v>0</v>
      </c>
      <c r="H31" s="10">
        <f t="shared" si="0"/>
        <v>6.2</v>
      </c>
    </row>
    <row r="32" spans="1:8" ht="12.75">
      <c r="A32" s="4">
        <v>24</v>
      </c>
      <c r="B32" s="5" t="s">
        <v>29</v>
      </c>
      <c r="C32" s="5" t="s">
        <v>179</v>
      </c>
      <c r="D32" s="4">
        <v>87</v>
      </c>
      <c r="E32" s="11"/>
      <c r="F32" s="11">
        <v>6.192</v>
      </c>
      <c r="G32" s="10">
        <v>0</v>
      </c>
      <c r="H32" s="10">
        <f t="shared" si="0"/>
        <v>6.192</v>
      </c>
    </row>
    <row r="33" spans="1:8" ht="12.75">
      <c r="A33" s="4">
        <v>26</v>
      </c>
      <c r="B33" s="5" t="s">
        <v>106</v>
      </c>
      <c r="C33" s="5" t="s">
        <v>174</v>
      </c>
      <c r="D33" s="4">
        <v>86</v>
      </c>
      <c r="E33" s="11"/>
      <c r="F33" s="10">
        <v>5.6</v>
      </c>
      <c r="G33" s="10">
        <v>0</v>
      </c>
      <c r="H33" s="10">
        <f t="shared" si="0"/>
        <v>5.6</v>
      </c>
    </row>
    <row r="34" spans="1:8" ht="12.75">
      <c r="A34" s="4">
        <v>27</v>
      </c>
      <c r="B34" s="5" t="s">
        <v>113</v>
      </c>
      <c r="C34" s="5" t="s">
        <v>61</v>
      </c>
      <c r="D34" s="4">
        <v>86</v>
      </c>
      <c r="E34" s="11"/>
      <c r="F34" s="10">
        <v>5.2</v>
      </c>
      <c r="G34" s="10">
        <v>0</v>
      </c>
      <c r="H34" s="10">
        <f t="shared" si="0"/>
        <v>5.2</v>
      </c>
    </row>
    <row r="35" spans="1:8" ht="12.75">
      <c r="A35" s="4">
        <v>28</v>
      </c>
      <c r="B35" s="5" t="s">
        <v>88</v>
      </c>
      <c r="C35" s="5" t="s">
        <v>61</v>
      </c>
      <c r="D35" s="4">
        <v>86</v>
      </c>
      <c r="E35" s="11"/>
      <c r="F35" s="10">
        <v>4.44</v>
      </c>
      <c r="G35" s="10">
        <v>0</v>
      </c>
      <c r="H35" s="10">
        <f t="shared" si="0"/>
        <v>4.44</v>
      </c>
    </row>
    <row r="36" spans="1:8" ht="12.75">
      <c r="A36" s="4">
        <v>29</v>
      </c>
      <c r="B36" s="5" t="s">
        <v>266</v>
      </c>
      <c r="C36" s="5" t="s">
        <v>175</v>
      </c>
      <c r="D36" s="4">
        <v>86</v>
      </c>
      <c r="E36" s="11"/>
      <c r="F36" s="10">
        <v>3.6</v>
      </c>
      <c r="G36" s="10">
        <v>0</v>
      </c>
      <c r="H36" s="10">
        <f t="shared" si="0"/>
        <v>3.6</v>
      </c>
    </row>
    <row r="37" spans="1:8" ht="12.75">
      <c r="A37" s="4">
        <v>30</v>
      </c>
      <c r="B37" s="5" t="s">
        <v>110</v>
      </c>
      <c r="C37" s="5" t="s">
        <v>174</v>
      </c>
      <c r="D37" s="4">
        <v>86</v>
      </c>
      <c r="E37" s="11"/>
      <c r="F37" s="10">
        <v>3.18</v>
      </c>
      <c r="G37" s="10">
        <v>0</v>
      </c>
      <c r="H37" s="10">
        <f t="shared" si="0"/>
        <v>3.18</v>
      </c>
    </row>
    <row r="38" spans="1:8" ht="12.75">
      <c r="A38" s="4">
        <v>31</v>
      </c>
      <c r="B38" s="5" t="s">
        <v>76</v>
      </c>
      <c r="C38" s="5" t="s">
        <v>174</v>
      </c>
      <c r="D38" s="4">
        <v>87</v>
      </c>
      <c r="E38" s="11"/>
      <c r="F38" s="11">
        <v>3.072</v>
      </c>
      <c r="G38" s="10">
        <v>0</v>
      </c>
      <c r="H38" s="10">
        <f t="shared" si="0"/>
        <v>3.072</v>
      </c>
    </row>
    <row r="39" spans="1:8" ht="12.75">
      <c r="A39" s="4">
        <v>32</v>
      </c>
      <c r="B39" s="5" t="s">
        <v>165</v>
      </c>
      <c r="C39" s="5" t="s">
        <v>109</v>
      </c>
      <c r="D39" s="4">
        <v>87</v>
      </c>
      <c r="E39" s="11"/>
      <c r="F39" s="11">
        <v>2.24</v>
      </c>
      <c r="G39" s="10">
        <v>0</v>
      </c>
      <c r="H39" s="10">
        <f t="shared" si="0"/>
        <v>2.24</v>
      </c>
    </row>
    <row r="40" spans="1:8" ht="12.75">
      <c r="A40" s="4">
        <v>33</v>
      </c>
      <c r="B40" s="5" t="s">
        <v>281</v>
      </c>
      <c r="C40" s="5" t="s">
        <v>271</v>
      </c>
      <c r="D40" s="4">
        <v>87</v>
      </c>
      <c r="E40" s="11"/>
      <c r="F40" s="11">
        <v>1.92</v>
      </c>
      <c r="G40" s="10">
        <v>0</v>
      </c>
      <c r="H40" s="10">
        <f t="shared" si="0"/>
        <v>1.92</v>
      </c>
    </row>
    <row r="41" spans="1:8" ht="12.75">
      <c r="A41" s="4">
        <v>34</v>
      </c>
      <c r="B41" s="5" t="s">
        <v>173</v>
      </c>
      <c r="C41" s="5" t="s">
        <v>270</v>
      </c>
      <c r="D41" s="4">
        <v>87</v>
      </c>
      <c r="E41" s="11"/>
      <c r="F41" s="11">
        <v>1.6</v>
      </c>
      <c r="G41" s="10">
        <v>0</v>
      </c>
      <c r="H41" s="10">
        <f t="shared" si="0"/>
        <v>1.6</v>
      </c>
    </row>
  </sheetData>
  <mergeCells count="5">
    <mergeCell ref="H5:H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 topLeftCell="A1">
      <selection activeCell="L10" sqref="L10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5" width="5.00390625" style="0" customWidth="1"/>
    <col min="6" max="6" width="5.125" style="0" customWidth="1"/>
    <col min="7" max="7" width="5.75390625" style="0" customWidth="1"/>
    <col min="8" max="8" width="7.25390625" style="0" customWidth="1"/>
    <col min="9" max="9" width="6.25390625" style="0" customWidth="1"/>
    <col min="10" max="10" width="5.75390625" style="0" bestFit="1" customWidth="1"/>
    <col min="11" max="11" width="7.625" style="0" customWidth="1"/>
  </cols>
  <sheetData>
    <row r="1" ht="15.75">
      <c r="A1" s="14" t="s">
        <v>440</v>
      </c>
    </row>
    <row r="2" ht="15.75">
      <c r="A2" s="14"/>
    </row>
    <row r="3" ht="15">
      <c r="A3" s="15" t="s">
        <v>312</v>
      </c>
    </row>
    <row r="4" ht="9.75" customHeight="1"/>
    <row r="5" spans="1:9" ht="34.5" customHeight="1">
      <c r="A5" s="25" t="s">
        <v>0</v>
      </c>
      <c r="B5" s="26" t="s">
        <v>1</v>
      </c>
      <c r="C5" s="26" t="s">
        <v>176</v>
      </c>
      <c r="D5" s="25" t="s">
        <v>2</v>
      </c>
      <c r="E5" s="3">
        <v>2004</v>
      </c>
      <c r="F5" s="3" t="s">
        <v>325</v>
      </c>
      <c r="G5" s="3" t="s">
        <v>401</v>
      </c>
      <c r="H5" s="3" t="s">
        <v>439</v>
      </c>
      <c r="I5" s="25" t="s">
        <v>302</v>
      </c>
    </row>
    <row r="6" spans="1:9" ht="12" customHeight="1">
      <c r="A6" s="25"/>
      <c r="B6" s="26"/>
      <c r="C6" s="26"/>
      <c r="D6" s="25"/>
      <c r="E6" s="3">
        <v>0.6</v>
      </c>
      <c r="F6" s="3">
        <v>0.9</v>
      </c>
      <c r="G6" s="3">
        <v>0.2</v>
      </c>
      <c r="H6" s="3">
        <v>0.9</v>
      </c>
      <c r="I6" s="25"/>
    </row>
    <row r="7" spans="1:9" ht="3.75" customHeight="1">
      <c r="A7" s="8"/>
      <c r="B7" s="19"/>
      <c r="C7" s="19"/>
      <c r="D7" s="8"/>
      <c r="E7" s="20"/>
      <c r="F7" s="20"/>
      <c r="G7" s="20"/>
      <c r="H7" s="20"/>
      <c r="I7" s="9"/>
    </row>
    <row r="8" spans="1:9" ht="12.75">
      <c r="A8" s="4">
        <v>1</v>
      </c>
      <c r="B8" s="5" t="s">
        <v>197</v>
      </c>
      <c r="C8" s="5" t="s">
        <v>286</v>
      </c>
      <c r="D8" s="4">
        <v>92</v>
      </c>
      <c r="E8" s="10">
        <v>49.6</v>
      </c>
      <c r="F8" s="10">
        <v>90</v>
      </c>
      <c r="G8" s="10">
        <v>0</v>
      </c>
      <c r="H8" s="10">
        <v>90</v>
      </c>
      <c r="I8" s="10">
        <f aca="true" t="shared" si="0" ref="I8:I49">LARGE(E8:H8,1)+LARGE(E8:H8,2)+LARGE(E8:H8,3)</f>
        <v>229.6</v>
      </c>
    </row>
    <row r="9" spans="1:9" ht="12.75">
      <c r="A9" s="4">
        <v>2</v>
      </c>
      <c r="B9" s="5" t="s">
        <v>154</v>
      </c>
      <c r="C9" s="5" t="s">
        <v>61</v>
      </c>
      <c r="D9" s="4">
        <v>94</v>
      </c>
      <c r="E9" s="10">
        <v>15.96</v>
      </c>
      <c r="F9" s="10">
        <v>49.5</v>
      </c>
      <c r="G9" s="10">
        <v>0</v>
      </c>
      <c r="H9" s="10">
        <v>72</v>
      </c>
      <c r="I9" s="10">
        <f t="shared" si="0"/>
        <v>137.46</v>
      </c>
    </row>
    <row r="10" spans="1:9" ht="12.75">
      <c r="A10" s="4">
        <v>3</v>
      </c>
      <c r="B10" s="5" t="s">
        <v>196</v>
      </c>
      <c r="C10" s="5" t="s">
        <v>179</v>
      </c>
      <c r="D10" s="4">
        <v>92</v>
      </c>
      <c r="E10" s="10">
        <v>21.72</v>
      </c>
      <c r="F10" s="10">
        <v>42.3</v>
      </c>
      <c r="G10" s="10">
        <v>0</v>
      </c>
      <c r="H10" s="10">
        <v>58.5</v>
      </c>
      <c r="I10" s="10">
        <f t="shared" si="0"/>
        <v>122.52</v>
      </c>
    </row>
    <row r="11" spans="1:9" ht="12.75">
      <c r="A11" s="4">
        <v>4</v>
      </c>
      <c r="B11" s="5" t="s">
        <v>161</v>
      </c>
      <c r="C11" s="5" t="s">
        <v>61</v>
      </c>
      <c r="D11" s="4">
        <v>92</v>
      </c>
      <c r="E11" s="10">
        <v>19</v>
      </c>
      <c r="F11" s="10">
        <v>72</v>
      </c>
      <c r="G11" s="10">
        <v>0</v>
      </c>
      <c r="H11" s="10">
        <v>23.4</v>
      </c>
      <c r="I11" s="10">
        <f t="shared" si="0"/>
        <v>114.4</v>
      </c>
    </row>
    <row r="12" spans="1:9" ht="12.75">
      <c r="A12" s="4">
        <v>5</v>
      </c>
      <c r="B12" s="5" t="s">
        <v>124</v>
      </c>
      <c r="C12" s="5" t="s">
        <v>109</v>
      </c>
      <c r="D12" s="4">
        <v>92</v>
      </c>
      <c r="E12" s="10">
        <v>28.8</v>
      </c>
      <c r="F12" s="10">
        <v>19.8</v>
      </c>
      <c r="G12" s="10">
        <v>0</v>
      </c>
      <c r="H12" s="10">
        <v>49.5</v>
      </c>
      <c r="I12" s="10">
        <f t="shared" si="0"/>
        <v>98.1</v>
      </c>
    </row>
    <row r="13" spans="1:9" ht="12.75">
      <c r="A13" s="4">
        <v>6</v>
      </c>
      <c r="B13" s="5" t="s">
        <v>206</v>
      </c>
      <c r="C13" s="5" t="s">
        <v>61</v>
      </c>
      <c r="D13" s="4">
        <v>94</v>
      </c>
      <c r="E13" s="10">
        <v>6.88</v>
      </c>
      <c r="F13" s="10">
        <v>36</v>
      </c>
      <c r="G13" s="10">
        <v>0</v>
      </c>
      <c r="H13" s="10">
        <v>45.9</v>
      </c>
      <c r="I13" s="10">
        <f t="shared" si="0"/>
        <v>88.78</v>
      </c>
    </row>
    <row r="14" spans="1:9" ht="12.75">
      <c r="A14" s="4">
        <v>7</v>
      </c>
      <c r="B14" s="5" t="s">
        <v>198</v>
      </c>
      <c r="C14" s="5" t="s">
        <v>61</v>
      </c>
      <c r="D14" s="4">
        <v>93</v>
      </c>
      <c r="E14" s="10">
        <v>7.88</v>
      </c>
      <c r="F14" s="10">
        <v>38.7</v>
      </c>
      <c r="G14" s="10">
        <v>0</v>
      </c>
      <c r="H14" s="10">
        <v>33.3</v>
      </c>
      <c r="I14" s="10">
        <f t="shared" si="0"/>
        <v>79.88</v>
      </c>
    </row>
    <row r="15" spans="1:9" ht="12.75">
      <c r="A15" s="4">
        <v>8</v>
      </c>
      <c r="B15" s="5" t="s">
        <v>366</v>
      </c>
      <c r="C15" s="5" t="s">
        <v>175</v>
      </c>
      <c r="D15" s="4">
        <v>94</v>
      </c>
      <c r="E15" s="10">
        <v>0</v>
      </c>
      <c r="F15" s="10">
        <v>30.6</v>
      </c>
      <c r="G15" s="10">
        <v>0</v>
      </c>
      <c r="H15" s="10">
        <v>42.3</v>
      </c>
      <c r="I15" s="10">
        <f t="shared" si="0"/>
        <v>72.9</v>
      </c>
    </row>
    <row r="16" spans="1:9" ht="12.75">
      <c r="A16" s="4">
        <v>9</v>
      </c>
      <c r="B16" s="5" t="s">
        <v>203</v>
      </c>
      <c r="C16" s="5" t="s">
        <v>180</v>
      </c>
      <c r="D16" s="4">
        <v>92</v>
      </c>
      <c r="E16" s="10">
        <v>5.84</v>
      </c>
      <c r="F16" s="10">
        <v>58.5</v>
      </c>
      <c r="G16" s="10">
        <v>7.4</v>
      </c>
      <c r="H16" s="10">
        <v>0</v>
      </c>
      <c r="I16" s="10">
        <f t="shared" si="0"/>
        <v>71.74000000000001</v>
      </c>
    </row>
    <row r="17" spans="1:9" ht="12.75">
      <c r="A17" s="4">
        <v>10</v>
      </c>
      <c r="B17" s="5" t="s">
        <v>205</v>
      </c>
      <c r="C17" s="5" t="s">
        <v>61</v>
      </c>
      <c r="D17" s="4">
        <v>93</v>
      </c>
      <c r="E17" s="10">
        <v>22.2</v>
      </c>
      <c r="F17" s="10">
        <v>22.5</v>
      </c>
      <c r="G17" s="10">
        <v>0</v>
      </c>
      <c r="H17" s="10">
        <v>25.2</v>
      </c>
      <c r="I17" s="10">
        <f t="shared" si="0"/>
        <v>69.9</v>
      </c>
    </row>
    <row r="18" spans="1:9" ht="12.75">
      <c r="A18" s="4">
        <v>11</v>
      </c>
      <c r="B18" s="5" t="s">
        <v>332</v>
      </c>
      <c r="C18" s="5" t="s">
        <v>27</v>
      </c>
      <c r="D18" s="4">
        <v>93</v>
      </c>
      <c r="E18" s="10">
        <v>0</v>
      </c>
      <c r="F18" s="10">
        <v>33.3</v>
      </c>
      <c r="G18" s="10">
        <v>0</v>
      </c>
      <c r="H18" s="10">
        <v>36</v>
      </c>
      <c r="I18" s="10">
        <f t="shared" si="0"/>
        <v>69.3</v>
      </c>
    </row>
    <row r="19" spans="1:9" ht="12.75">
      <c r="A19" s="4">
        <v>12</v>
      </c>
      <c r="B19" s="5" t="s">
        <v>155</v>
      </c>
      <c r="C19" s="5" t="s">
        <v>3</v>
      </c>
      <c r="D19" s="4">
        <v>92</v>
      </c>
      <c r="E19" s="10">
        <v>16.08</v>
      </c>
      <c r="F19" s="10">
        <v>45.9</v>
      </c>
      <c r="G19" s="10">
        <v>0</v>
      </c>
      <c r="H19" s="10">
        <v>0</v>
      </c>
      <c r="I19" s="10">
        <f t="shared" si="0"/>
        <v>61.98</v>
      </c>
    </row>
    <row r="20" spans="1:9" ht="12.75">
      <c r="A20" s="4">
        <v>13</v>
      </c>
      <c r="B20" s="5" t="s">
        <v>334</v>
      </c>
      <c r="C20" s="5" t="s">
        <v>27</v>
      </c>
      <c r="D20" s="4">
        <v>92</v>
      </c>
      <c r="E20" s="10">
        <v>0</v>
      </c>
      <c r="F20" s="10">
        <v>22.5</v>
      </c>
      <c r="G20" s="10">
        <v>0</v>
      </c>
      <c r="H20" s="10">
        <v>38.7</v>
      </c>
      <c r="I20" s="10">
        <f t="shared" si="0"/>
        <v>61.2</v>
      </c>
    </row>
    <row r="21" spans="1:9" ht="12.75">
      <c r="A21" s="4">
        <v>14</v>
      </c>
      <c r="B21" s="5" t="s">
        <v>336</v>
      </c>
      <c r="C21" s="5" t="s">
        <v>61</v>
      </c>
      <c r="D21" s="4">
        <v>94</v>
      </c>
      <c r="E21" s="10">
        <v>0</v>
      </c>
      <c r="F21" s="10">
        <v>16.2</v>
      </c>
      <c r="G21" s="10">
        <v>0</v>
      </c>
      <c r="H21" s="10">
        <v>27.9</v>
      </c>
      <c r="I21" s="10">
        <f t="shared" si="0"/>
        <v>44.099999999999994</v>
      </c>
    </row>
    <row r="22" spans="1:9" ht="12.75">
      <c r="A22" s="4">
        <v>15</v>
      </c>
      <c r="B22" s="5" t="s">
        <v>243</v>
      </c>
      <c r="C22" s="5" t="s">
        <v>174</v>
      </c>
      <c r="D22" s="4">
        <v>92</v>
      </c>
      <c r="E22" s="10">
        <v>5.84</v>
      </c>
      <c r="F22" s="10">
        <v>10.8</v>
      </c>
      <c r="G22" s="10">
        <v>20</v>
      </c>
      <c r="H22" s="10">
        <v>0</v>
      </c>
      <c r="I22" s="10">
        <f t="shared" si="0"/>
        <v>36.64</v>
      </c>
    </row>
    <row r="23" spans="1:9" ht="12.75">
      <c r="A23" s="4">
        <v>16</v>
      </c>
      <c r="B23" s="5" t="s">
        <v>448</v>
      </c>
      <c r="C23" s="5" t="s">
        <v>183</v>
      </c>
      <c r="D23" s="4">
        <v>94</v>
      </c>
      <c r="E23" s="10">
        <v>0</v>
      </c>
      <c r="F23" s="10">
        <v>0</v>
      </c>
      <c r="G23" s="10">
        <v>0</v>
      </c>
      <c r="H23" s="10">
        <v>30.6</v>
      </c>
      <c r="I23" s="10">
        <f t="shared" si="0"/>
        <v>30.6</v>
      </c>
    </row>
    <row r="24" spans="1:9" ht="12.75">
      <c r="A24" s="4">
        <v>17</v>
      </c>
      <c r="B24" s="5" t="s">
        <v>339</v>
      </c>
      <c r="C24" s="5" t="s">
        <v>3</v>
      </c>
      <c r="D24" s="4">
        <v>93</v>
      </c>
      <c r="E24" s="10">
        <v>0</v>
      </c>
      <c r="F24" s="10">
        <v>9</v>
      </c>
      <c r="G24" s="10">
        <v>0</v>
      </c>
      <c r="H24" s="10">
        <v>20.7</v>
      </c>
      <c r="I24" s="10">
        <f t="shared" si="0"/>
        <v>29.7</v>
      </c>
    </row>
    <row r="25" spans="1:9" ht="12.75">
      <c r="A25" s="4">
        <v>18</v>
      </c>
      <c r="B25" s="5" t="s">
        <v>207</v>
      </c>
      <c r="C25" s="5" t="s">
        <v>179</v>
      </c>
      <c r="D25" s="4">
        <v>93</v>
      </c>
      <c r="E25" s="10">
        <v>0</v>
      </c>
      <c r="F25" s="10">
        <v>27.9</v>
      </c>
      <c r="G25" s="10">
        <v>0</v>
      </c>
      <c r="H25" s="10">
        <v>0</v>
      </c>
      <c r="I25" s="10">
        <f t="shared" si="0"/>
        <v>27.9</v>
      </c>
    </row>
    <row r="26" spans="1:9" ht="12.75">
      <c r="A26" s="4">
        <v>19</v>
      </c>
      <c r="B26" s="5" t="s">
        <v>340</v>
      </c>
      <c r="C26" s="5" t="s">
        <v>61</v>
      </c>
      <c r="D26" s="4">
        <v>94</v>
      </c>
      <c r="E26" s="10">
        <v>0</v>
      </c>
      <c r="F26" s="10">
        <v>8.1</v>
      </c>
      <c r="G26" s="10">
        <v>0</v>
      </c>
      <c r="H26" s="10">
        <v>18</v>
      </c>
      <c r="I26" s="10">
        <f t="shared" si="0"/>
        <v>26.1</v>
      </c>
    </row>
    <row r="27" spans="1:9" ht="12.75">
      <c r="A27" s="4">
        <v>20</v>
      </c>
      <c r="B27" s="5" t="s">
        <v>333</v>
      </c>
      <c r="C27" s="5" t="s">
        <v>183</v>
      </c>
      <c r="D27" s="4">
        <v>94</v>
      </c>
      <c r="E27" s="10">
        <v>0</v>
      </c>
      <c r="F27" s="10">
        <v>25.2</v>
      </c>
      <c r="G27" s="10">
        <v>0</v>
      </c>
      <c r="H27" s="10">
        <v>0</v>
      </c>
      <c r="I27" s="10">
        <f t="shared" si="0"/>
        <v>25.2</v>
      </c>
    </row>
    <row r="28" spans="1:9" ht="12.75">
      <c r="A28" s="4">
        <v>20</v>
      </c>
      <c r="B28" s="5" t="s">
        <v>344</v>
      </c>
      <c r="C28" s="5" t="s">
        <v>109</v>
      </c>
      <c r="D28" s="4">
        <v>93</v>
      </c>
      <c r="E28" s="10">
        <v>0</v>
      </c>
      <c r="F28" s="10">
        <v>4.5</v>
      </c>
      <c r="G28" s="10">
        <v>0</v>
      </c>
      <c r="H28" s="10">
        <v>20.7</v>
      </c>
      <c r="I28" s="10">
        <f t="shared" si="0"/>
        <v>25.2</v>
      </c>
    </row>
    <row r="29" spans="1:9" ht="12.75">
      <c r="A29" s="4">
        <v>22</v>
      </c>
      <c r="B29" s="5" t="s">
        <v>148</v>
      </c>
      <c r="C29" s="5" t="s">
        <v>174</v>
      </c>
      <c r="D29" s="4">
        <v>92</v>
      </c>
      <c r="E29" s="10">
        <v>5.16</v>
      </c>
      <c r="F29" s="10">
        <v>0</v>
      </c>
      <c r="G29" s="10">
        <v>16</v>
      </c>
      <c r="H29" s="10">
        <v>0</v>
      </c>
      <c r="I29" s="10">
        <f t="shared" si="0"/>
        <v>21.16</v>
      </c>
    </row>
    <row r="30" spans="1:9" ht="12.75">
      <c r="A30" s="4">
        <v>23</v>
      </c>
      <c r="B30" s="5" t="s">
        <v>343</v>
      </c>
      <c r="C30" s="5" t="s">
        <v>61</v>
      </c>
      <c r="D30" s="4">
        <v>95</v>
      </c>
      <c r="E30" s="10">
        <v>0</v>
      </c>
      <c r="F30" s="10">
        <v>5.4</v>
      </c>
      <c r="G30" s="10">
        <v>0</v>
      </c>
      <c r="H30" s="10">
        <v>13.5</v>
      </c>
      <c r="I30" s="10">
        <f t="shared" si="0"/>
        <v>18.9</v>
      </c>
    </row>
    <row r="31" spans="1:9" ht="12.75">
      <c r="A31" s="4">
        <v>24</v>
      </c>
      <c r="B31" s="5" t="s">
        <v>335</v>
      </c>
      <c r="C31" s="5" t="s">
        <v>27</v>
      </c>
      <c r="D31" s="4">
        <v>92</v>
      </c>
      <c r="E31" s="10">
        <v>0</v>
      </c>
      <c r="F31" s="10">
        <v>18</v>
      </c>
      <c r="G31" s="10">
        <v>0</v>
      </c>
      <c r="H31" s="10">
        <v>0</v>
      </c>
      <c r="I31" s="10">
        <f t="shared" si="0"/>
        <v>18</v>
      </c>
    </row>
    <row r="32" spans="1:9" ht="12.75">
      <c r="A32" s="4">
        <v>25</v>
      </c>
      <c r="B32" s="5" t="s">
        <v>245</v>
      </c>
      <c r="C32" s="5" t="s">
        <v>174</v>
      </c>
      <c r="D32" s="4">
        <v>93</v>
      </c>
      <c r="E32" s="10">
        <v>3.72</v>
      </c>
      <c r="F32" s="10">
        <v>0</v>
      </c>
      <c r="G32" s="10">
        <v>13</v>
      </c>
      <c r="H32" s="10">
        <v>0</v>
      </c>
      <c r="I32" s="10">
        <f t="shared" si="0"/>
        <v>16.72</v>
      </c>
    </row>
    <row r="33" spans="1:9" ht="12.75">
      <c r="A33" s="4">
        <v>26</v>
      </c>
      <c r="B33" s="5" t="s">
        <v>449</v>
      </c>
      <c r="C33" s="5" t="s">
        <v>187</v>
      </c>
      <c r="D33" s="4">
        <v>95</v>
      </c>
      <c r="E33" s="10">
        <v>0</v>
      </c>
      <c r="F33" s="10">
        <v>0</v>
      </c>
      <c r="G33" s="10">
        <v>0</v>
      </c>
      <c r="H33" s="10">
        <v>16.2</v>
      </c>
      <c r="I33" s="10">
        <f t="shared" si="0"/>
        <v>16.2</v>
      </c>
    </row>
    <row r="34" spans="1:9" ht="12.75">
      <c r="A34" s="4">
        <v>27</v>
      </c>
      <c r="B34" s="5" t="s">
        <v>337</v>
      </c>
      <c r="C34" s="5" t="s">
        <v>3</v>
      </c>
      <c r="D34" s="4">
        <v>92</v>
      </c>
      <c r="E34" s="10">
        <v>0</v>
      </c>
      <c r="F34" s="10">
        <v>14.4</v>
      </c>
      <c r="G34" s="10">
        <v>0</v>
      </c>
      <c r="H34" s="10">
        <v>0</v>
      </c>
      <c r="I34" s="10">
        <f t="shared" si="0"/>
        <v>14.4</v>
      </c>
    </row>
    <row r="35" spans="1:9" ht="12.75">
      <c r="A35" s="4">
        <v>28</v>
      </c>
      <c r="B35" s="5" t="s">
        <v>450</v>
      </c>
      <c r="C35" s="5" t="s">
        <v>286</v>
      </c>
      <c r="D35" s="4">
        <v>96</v>
      </c>
      <c r="E35" s="10">
        <v>0</v>
      </c>
      <c r="F35" s="10">
        <v>0</v>
      </c>
      <c r="G35" s="10">
        <v>0</v>
      </c>
      <c r="H35" s="10">
        <v>13.5</v>
      </c>
      <c r="I35" s="10">
        <f t="shared" si="0"/>
        <v>13.5</v>
      </c>
    </row>
    <row r="36" spans="1:9" ht="12.75">
      <c r="A36" s="4">
        <v>29</v>
      </c>
      <c r="B36" s="5" t="s">
        <v>338</v>
      </c>
      <c r="C36" s="5" t="s">
        <v>179</v>
      </c>
      <c r="D36" s="4">
        <v>94</v>
      </c>
      <c r="E36" s="10">
        <v>0</v>
      </c>
      <c r="F36" s="10">
        <v>12.6</v>
      </c>
      <c r="G36" s="10">
        <v>0</v>
      </c>
      <c r="H36" s="10">
        <v>0</v>
      </c>
      <c r="I36" s="10">
        <f t="shared" si="0"/>
        <v>12.6</v>
      </c>
    </row>
    <row r="37" spans="1:9" ht="12.75">
      <c r="A37" s="4">
        <v>30</v>
      </c>
      <c r="B37" s="5" t="s">
        <v>246</v>
      </c>
      <c r="C37" s="5" t="s">
        <v>174</v>
      </c>
      <c r="D37" s="4">
        <v>93</v>
      </c>
      <c r="E37" s="10">
        <v>3.36</v>
      </c>
      <c r="F37" s="10">
        <v>0</v>
      </c>
      <c r="G37" s="10">
        <v>8.6</v>
      </c>
      <c r="H37" s="10">
        <v>0</v>
      </c>
      <c r="I37" s="10">
        <f t="shared" si="0"/>
        <v>11.959999999999999</v>
      </c>
    </row>
    <row r="38" spans="1:9" ht="12.75">
      <c r="A38" s="4">
        <v>31</v>
      </c>
      <c r="B38" s="5" t="s">
        <v>405</v>
      </c>
      <c r="C38" s="5" t="s">
        <v>174</v>
      </c>
      <c r="D38" s="4">
        <v>93</v>
      </c>
      <c r="E38" s="10">
        <v>0</v>
      </c>
      <c r="F38" s="10">
        <v>0</v>
      </c>
      <c r="G38" s="10">
        <v>11</v>
      </c>
      <c r="H38" s="10">
        <v>0</v>
      </c>
      <c r="I38" s="10">
        <f t="shared" si="0"/>
        <v>11</v>
      </c>
    </row>
    <row r="39" spans="1:9" ht="12.75">
      <c r="A39" s="4">
        <v>32</v>
      </c>
      <c r="B39" s="5" t="s">
        <v>406</v>
      </c>
      <c r="C39" s="5" t="s">
        <v>174</v>
      </c>
      <c r="D39" s="4">
        <v>94</v>
      </c>
      <c r="E39" s="10">
        <v>0</v>
      </c>
      <c r="F39" s="10">
        <v>0</v>
      </c>
      <c r="G39" s="10">
        <v>10.2</v>
      </c>
      <c r="H39" s="10">
        <v>0</v>
      </c>
      <c r="I39" s="10">
        <f t="shared" si="0"/>
        <v>10.2</v>
      </c>
    </row>
    <row r="40" spans="1:9" ht="12.75">
      <c r="A40" s="4">
        <v>33</v>
      </c>
      <c r="B40" s="5" t="s">
        <v>407</v>
      </c>
      <c r="C40" s="5" t="s">
        <v>174</v>
      </c>
      <c r="D40" s="4">
        <v>93</v>
      </c>
      <c r="E40" s="10">
        <v>0</v>
      </c>
      <c r="F40" s="10">
        <v>0</v>
      </c>
      <c r="G40" s="10">
        <v>9.4</v>
      </c>
      <c r="H40" s="10">
        <v>0</v>
      </c>
      <c r="I40" s="10">
        <f t="shared" si="0"/>
        <v>9.4</v>
      </c>
    </row>
    <row r="41" spans="1:9" ht="12.75">
      <c r="A41" s="4">
        <v>34</v>
      </c>
      <c r="B41" s="5" t="s">
        <v>408</v>
      </c>
      <c r="C41" s="5" t="s">
        <v>409</v>
      </c>
      <c r="D41" s="4">
        <v>94</v>
      </c>
      <c r="E41" s="10">
        <v>0</v>
      </c>
      <c r="F41" s="10">
        <v>0</v>
      </c>
      <c r="G41" s="10">
        <v>8</v>
      </c>
      <c r="H41" s="10">
        <v>0</v>
      </c>
      <c r="I41" s="10">
        <f t="shared" si="0"/>
        <v>8</v>
      </c>
    </row>
    <row r="42" spans="1:9" ht="12.75">
      <c r="A42" s="4">
        <v>35</v>
      </c>
      <c r="B42" s="5" t="s">
        <v>341</v>
      </c>
      <c r="C42" s="5" t="s">
        <v>180</v>
      </c>
      <c r="D42" s="4">
        <v>96</v>
      </c>
      <c r="E42" s="10">
        <v>0</v>
      </c>
      <c r="F42" s="10">
        <v>7.2</v>
      </c>
      <c r="G42" s="10">
        <v>0</v>
      </c>
      <c r="H42" s="10">
        <v>0</v>
      </c>
      <c r="I42" s="10">
        <f t="shared" si="0"/>
        <v>7.2</v>
      </c>
    </row>
    <row r="43" spans="1:9" ht="12.75">
      <c r="A43" s="4">
        <v>36</v>
      </c>
      <c r="B43" s="5" t="s">
        <v>201</v>
      </c>
      <c r="C43" s="5" t="s">
        <v>109</v>
      </c>
      <c r="D43" s="4">
        <v>92</v>
      </c>
      <c r="E43" s="10">
        <v>7.12</v>
      </c>
      <c r="F43" s="10">
        <v>0</v>
      </c>
      <c r="G43" s="10">
        <v>0</v>
      </c>
      <c r="H43" s="10">
        <v>0</v>
      </c>
      <c r="I43" s="10">
        <f t="shared" si="0"/>
        <v>7.12</v>
      </c>
    </row>
    <row r="44" spans="1:9" ht="12.75">
      <c r="A44" s="4">
        <v>37</v>
      </c>
      <c r="B44" s="5" t="s">
        <v>410</v>
      </c>
      <c r="C44" s="5" t="s">
        <v>174</v>
      </c>
      <c r="D44" s="4">
        <v>92</v>
      </c>
      <c r="E44" s="10">
        <v>0</v>
      </c>
      <c r="F44" s="10">
        <v>0</v>
      </c>
      <c r="G44" s="10">
        <v>6.8</v>
      </c>
      <c r="H44" s="10">
        <v>0</v>
      </c>
      <c r="I44" s="10">
        <f t="shared" si="0"/>
        <v>6.8</v>
      </c>
    </row>
    <row r="45" spans="1:9" ht="12.75">
      <c r="A45" s="4">
        <v>38</v>
      </c>
      <c r="B45" s="5" t="s">
        <v>342</v>
      </c>
      <c r="C45" s="5" t="s">
        <v>61</v>
      </c>
      <c r="D45" s="4">
        <v>93</v>
      </c>
      <c r="E45" s="10">
        <v>0</v>
      </c>
      <c r="F45" s="10">
        <v>6.3</v>
      </c>
      <c r="G45" s="10">
        <v>0</v>
      </c>
      <c r="H45" s="10">
        <v>0</v>
      </c>
      <c r="I45" s="10">
        <f t="shared" si="0"/>
        <v>6.3</v>
      </c>
    </row>
    <row r="46" spans="1:9" ht="12.75">
      <c r="A46" s="4">
        <v>39</v>
      </c>
      <c r="B46" s="5" t="s">
        <v>411</v>
      </c>
      <c r="C46" s="5" t="s">
        <v>174</v>
      </c>
      <c r="D46" s="4">
        <v>94</v>
      </c>
      <c r="E46" s="10">
        <v>0</v>
      </c>
      <c r="F46" s="10">
        <v>0</v>
      </c>
      <c r="G46" s="10">
        <v>6.2</v>
      </c>
      <c r="H46" s="10">
        <v>0</v>
      </c>
      <c r="I46" s="10">
        <f t="shared" si="0"/>
        <v>6.2</v>
      </c>
    </row>
    <row r="47" spans="1:9" ht="12.75">
      <c r="A47" s="4">
        <v>40</v>
      </c>
      <c r="B47" s="5" t="s">
        <v>345</v>
      </c>
      <c r="C47" s="5" t="s">
        <v>61</v>
      </c>
      <c r="D47" s="4">
        <v>96</v>
      </c>
      <c r="E47" s="10">
        <v>0</v>
      </c>
      <c r="F47" s="10">
        <v>3.6</v>
      </c>
      <c r="G47" s="10">
        <v>0</v>
      </c>
      <c r="H47" s="10">
        <v>0</v>
      </c>
      <c r="I47" s="10">
        <f t="shared" si="0"/>
        <v>3.6</v>
      </c>
    </row>
    <row r="48" spans="1:9" ht="12.75">
      <c r="A48" s="4">
        <v>41</v>
      </c>
      <c r="B48" s="5" t="s">
        <v>346</v>
      </c>
      <c r="C48" s="5" t="s">
        <v>109</v>
      </c>
      <c r="D48" s="4">
        <v>92</v>
      </c>
      <c r="E48" s="10">
        <v>0</v>
      </c>
      <c r="F48" s="10">
        <v>2.7</v>
      </c>
      <c r="G48" s="10">
        <v>0</v>
      </c>
      <c r="H48" s="10">
        <v>0</v>
      </c>
      <c r="I48" s="10">
        <f t="shared" si="0"/>
        <v>2.7</v>
      </c>
    </row>
    <row r="49" spans="1:9" ht="12.75">
      <c r="A49" s="4">
        <v>42</v>
      </c>
      <c r="B49" s="5" t="s">
        <v>347</v>
      </c>
      <c r="C49" s="5" t="s">
        <v>61</v>
      </c>
      <c r="D49" s="4">
        <v>93</v>
      </c>
      <c r="E49" s="10">
        <v>0</v>
      </c>
      <c r="F49" s="10">
        <v>1.8</v>
      </c>
      <c r="G49" s="10">
        <v>0</v>
      </c>
      <c r="H49" s="10">
        <v>0</v>
      </c>
      <c r="I49" s="10">
        <f t="shared" si="0"/>
        <v>1.8</v>
      </c>
    </row>
  </sheetData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L18" sqref="L18"/>
    </sheetView>
  </sheetViews>
  <sheetFormatPr defaultColWidth="9.00390625" defaultRowHeight="12.75"/>
  <cols>
    <col min="1" max="1" width="5.25390625" style="0" customWidth="1"/>
    <col min="2" max="2" width="20.125" style="0" bestFit="1" customWidth="1"/>
    <col min="3" max="3" width="15.875" style="0" bestFit="1" customWidth="1"/>
    <col min="4" max="4" width="5.25390625" style="0" customWidth="1"/>
    <col min="5" max="5" width="7.00390625" style="0" customWidth="1"/>
    <col min="6" max="6" width="6.875" style="0" customWidth="1"/>
    <col min="7" max="7" width="6.375" style="0" customWidth="1"/>
    <col min="8" max="8" width="7.625" style="0" customWidth="1"/>
    <col min="9" max="10" width="6.25390625" style="0" customWidth="1"/>
    <col min="11" max="11" width="7.625" style="0" customWidth="1"/>
  </cols>
  <sheetData>
    <row r="1" ht="15.75">
      <c r="A1" s="14" t="s">
        <v>440</v>
      </c>
    </row>
    <row r="2" ht="10.5" customHeight="1">
      <c r="A2" s="14"/>
    </row>
    <row r="3" ht="15">
      <c r="A3" s="15" t="s">
        <v>313</v>
      </c>
    </row>
    <row r="4" spans="1:12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9" ht="24" customHeight="1">
      <c r="A5" s="25" t="s">
        <v>0</v>
      </c>
      <c r="B5" s="26" t="s">
        <v>1</v>
      </c>
      <c r="C5" s="26" t="s">
        <v>176</v>
      </c>
      <c r="D5" s="25" t="s">
        <v>2</v>
      </c>
      <c r="E5" s="3">
        <v>2004</v>
      </c>
      <c r="F5" s="3" t="s">
        <v>325</v>
      </c>
      <c r="G5" s="3" t="s">
        <v>401</v>
      </c>
      <c r="H5" s="3" t="s">
        <v>439</v>
      </c>
      <c r="I5" s="25" t="s">
        <v>302</v>
      </c>
    </row>
    <row r="6" spans="1:9" ht="10.5" customHeight="1">
      <c r="A6" s="25"/>
      <c r="B6" s="26"/>
      <c r="C6" s="26"/>
      <c r="D6" s="25"/>
      <c r="E6" s="3">
        <v>0.6</v>
      </c>
      <c r="F6" s="3">
        <v>0.8</v>
      </c>
      <c r="G6" s="3">
        <v>0.3</v>
      </c>
      <c r="H6" s="3">
        <v>0.8</v>
      </c>
      <c r="I6" s="25"/>
    </row>
    <row r="7" spans="1:9" ht="3" customHeight="1">
      <c r="A7" s="8"/>
      <c r="B7" s="19"/>
      <c r="C7" s="19"/>
      <c r="D7" s="8"/>
      <c r="E7" s="20"/>
      <c r="F7" s="20"/>
      <c r="G7" s="20"/>
      <c r="H7" s="20"/>
      <c r="I7" s="20"/>
    </row>
    <row r="8" spans="1:9" ht="12.75">
      <c r="A8" s="4">
        <v>1</v>
      </c>
      <c r="B8" s="5" t="s">
        <v>197</v>
      </c>
      <c r="C8" s="5" t="s">
        <v>286</v>
      </c>
      <c r="D8" s="4">
        <v>92</v>
      </c>
      <c r="E8" s="10">
        <v>20.72</v>
      </c>
      <c r="F8" s="10">
        <v>80</v>
      </c>
      <c r="G8" s="10">
        <v>0</v>
      </c>
      <c r="H8" s="10">
        <v>64</v>
      </c>
      <c r="I8" s="10">
        <f aca="true" t="shared" si="0" ref="I8:I47">LARGE(E8:H8,1)+LARGE(E8:H8,2)+LARGE(E8:H8,3)</f>
        <v>164.72</v>
      </c>
    </row>
    <row r="9" spans="1:9" ht="12.75">
      <c r="A9" s="4">
        <v>2</v>
      </c>
      <c r="B9" s="5" t="s">
        <v>196</v>
      </c>
      <c r="C9" s="5" t="s">
        <v>179</v>
      </c>
      <c r="D9" s="4">
        <v>92</v>
      </c>
      <c r="E9" s="10">
        <v>16.8</v>
      </c>
      <c r="F9" s="10">
        <v>32</v>
      </c>
      <c r="G9" s="10">
        <v>0</v>
      </c>
      <c r="H9" s="10">
        <v>80</v>
      </c>
      <c r="I9" s="10">
        <f t="shared" si="0"/>
        <v>128.8</v>
      </c>
    </row>
    <row r="10" spans="1:9" ht="12.75">
      <c r="A10" s="4">
        <v>3</v>
      </c>
      <c r="B10" s="5" t="s">
        <v>124</v>
      </c>
      <c r="C10" s="5" t="s">
        <v>109</v>
      </c>
      <c r="D10" s="4">
        <v>92</v>
      </c>
      <c r="E10" s="10">
        <v>19.8</v>
      </c>
      <c r="F10" s="10">
        <v>40.8</v>
      </c>
      <c r="G10" s="10">
        <v>0</v>
      </c>
      <c r="H10" s="10">
        <v>37.6</v>
      </c>
      <c r="I10" s="10">
        <f t="shared" si="0"/>
        <v>98.2</v>
      </c>
    </row>
    <row r="11" spans="1:9" ht="12.75">
      <c r="A11" s="4">
        <v>4</v>
      </c>
      <c r="B11" s="5" t="s">
        <v>205</v>
      </c>
      <c r="C11" s="5" t="s">
        <v>61</v>
      </c>
      <c r="D11" s="4">
        <v>93</v>
      </c>
      <c r="E11" s="10">
        <v>10.96</v>
      </c>
      <c r="F11" s="10">
        <v>44</v>
      </c>
      <c r="G11" s="10">
        <v>0</v>
      </c>
      <c r="H11" s="10">
        <v>32</v>
      </c>
      <c r="I11" s="10">
        <f t="shared" si="0"/>
        <v>86.96000000000001</v>
      </c>
    </row>
    <row r="12" spans="1:9" ht="12.75">
      <c r="A12" s="4">
        <v>4</v>
      </c>
      <c r="B12" s="5" t="s">
        <v>203</v>
      </c>
      <c r="C12" s="5" t="s">
        <v>180</v>
      </c>
      <c r="D12" s="4">
        <v>92</v>
      </c>
      <c r="E12" s="10">
        <v>7.68</v>
      </c>
      <c r="F12" s="10">
        <v>64</v>
      </c>
      <c r="G12" s="10">
        <v>15.3</v>
      </c>
      <c r="H12" s="10">
        <v>0</v>
      </c>
      <c r="I12" s="10">
        <f t="shared" si="0"/>
        <v>86.97999999999999</v>
      </c>
    </row>
    <row r="13" spans="1:9" ht="12.75">
      <c r="A13" s="4">
        <v>6</v>
      </c>
      <c r="B13" s="5" t="s">
        <v>366</v>
      </c>
      <c r="C13" s="5" t="s">
        <v>175</v>
      </c>
      <c r="D13" s="4">
        <v>94</v>
      </c>
      <c r="E13" s="10">
        <v>0</v>
      </c>
      <c r="F13" s="10">
        <v>37.6</v>
      </c>
      <c r="G13" s="10">
        <v>0</v>
      </c>
      <c r="H13" s="10">
        <v>44</v>
      </c>
      <c r="I13" s="10">
        <f t="shared" si="0"/>
        <v>81.6</v>
      </c>
    </row>
    <row r="14" spans="1:9" ht="12.75">
      <c r="A14" s="4">
        <v>6</v>
      </c>
      <c r="B14" s="5" t="s">
        <v>334</v>
      </c>
      <c r="C14" s="5" t="s">
        <v>27</v>
      </c>
      <c r="D14" s="4">
        <v>92</v>
      </c>
      <c r="E14" s="10">
        <v>0</v>
      </c>
      <c r="F14" s="10">
        <v>29.6</v>
      </c>
      <c r="G14" s="10">
        <v>0</v>
      </c>
      <c r="H14" s="10">
        <v>52</v>
      </c>
      <c r="I14" s="10">
        <f t="shared" si="0"/>
        <v>81.6</v>
      </c>
    </row>
    <row r="15" spans="1:9" ht="12.75">
      <c r="A15" s="4">
        <v>8</v>
      </c>
      <c r="B15" s="5" t="s">
        <v>198</v>
      </c>
      <c r="C15" s="5" t="s">
        <v>61</v>
      </c>
      <c r="D15" s="4">
        <v>93</v>
      </c>
      <c r="E15" s="10">
        <v>5.12</v>
      </c>
      <c r="F15" s="10">
        <v>17.6</v>
      </c>
      <c r="G15" s="10">
        <v>0</v>
      </c>
      <c r="H15" s="10">
        <v>40.8</v>
      </c>
      <c r="I15" s="10">
        <f t="shared" si="0"/>
        <v>63.519999999999996</v>
      </c>
    </row>
    <row r="16" spans="1:9" ht="12.75">
      <c r="A16" s="4">
        <v>9</v>
      </c>
      <c r="B16" s="5" t="s">
        <v>161</v>
      </c>
      <c r="C16" s="5" t="s">
        <v>61</v>
      </c>
      <c r="D16" s="4">
        <v>92</v>
      </c>
      <c r="E16" s="10">
        <v>10.96</v>
      </c>
      <c r="F16" s="10">
        <v>52</v>
      </c>
      <c r="G16" s="10">
        <v>0</v>
      </c>
      <c r="H16" s="10">
        <v>0</v>
      </c>
      <c r="I16" s="10">
        <f t="shared" si="0"/>
        <v>62.96</v>
      </c>
    </row>
    <row r="17" spans="1:9" ht="12.75">
      <c r="A17" s="4">
        <v>10</v>
      </c>
      <c r="B17" s="5" t="s">
        <v>154</v>
      </c>
      <c r="C17" s="5" t="s">
        <v>61</v>
      </c>
      <c r="D17" s="4">
        <v>94</v>
      </c>
      <c r="E17" s="10">
        <v>8.04</v>
      </c>
      <c r="F17" s="10">
        <v>34.4</v>
      </c>
      <c r="G17" s="10">
        <v>0</v>
      </c>
      <c r="H17" s="10">
        <v>17.6</v>
      </c>
      <c r="I17" s="10">
        <f t="shared" si="0"/>
        <v>60.04</v>
      </c>
    </row>
    <row r="18" spans="1:9" ht="12.75">
      <c r="A18" s="4">
        <v>11</v>
      </c>
      <c r="B18" s="5" t="s">
        <v>148</v>
      </c>
      <c r="C18" s="5" t="s">
        <v>174</v>
      </c>
      <c r="D18" s="4">
        <v>92</v>
      </c>
      <c r="E18" s="10">
        <v>29.4</v>
      </c>
      <c r="F18" s="10">
        <v>0</v>
      </c>
      <c r="G18" s="10">
        <v>30</v>
      </c>
      <c r="H18" s="10">
        <v>0</v>
      </c>
      <c r="I18" s="10">
        <f t="shared" si="0"/>
        <v>59.4</v>
      </c>
    </row>
    <row r="19" spans="1:9" ht="12.75">
      <c r="A19" s="4">
        <v>12</v>
      </c>
      <c r="B19" s="5" t="s">
        <v>206</v>
      </c>
      <c r="C19" s="5" t="s">
        <v>61</v>
      </c>
      <c r="D19" s="4">
        <v>94</v>
      </c>
      <c r="E19" s="10">
        <v>0</v>
      </c>
      <c r="F19" s="10">
        <v>24.8</v>
      </c>
      <c r="G19" s="10">
        <v>0</v>
      </c>
      <c r="H19" s="10">
        <v>29.6</v>
      </c>
      <c r="I19" s="10">
        <f t="shared" si="0"/>
        <v>54.400000000000006</v>
      </c>
    </row>
    <row r="20" spans="1:9" ht="12.75">
      <c r="A20" s="4">
        <v>13</v>
      </c>
      <c r="B20" s="5" t="s">
        <v>332</v>
      </c>
      <c r="C20" s="5" t="s">
        <v>27</v>
      </c>
      <c r="D20" s="4">
        <v>93</v>
      </c>
      <c r="E20" s="10">
        <v>0</v>
      </c>
      <c r="F20" s="10">
        <v>19.2</v>
      </c>
      <c r="G20" s="10">
        <v>0</v>
      </c>
      <c r="H20" s="10">
        <v>34.4</v>
      </c>
      <c r="I20" s="10">
        <f t="shared" si="0"/>
        <v>53.599999999999994</v>
      </c>
    </row>
    <row r="21" spans="1:9" ht="12.75">
      <c r="A21" s="4">
        <v>14</v>
      </c>
      <c r="B21" s="5" t="s">
        <v>155</v>
      </c>
      <c r="C21" s="5" t="s">
        <v>3</v>
      </c>
      <c r="D21" s="4">
        <v>92</v>
      </c>
      <c r="E21" s="10">
        <v>15.4</v>
      </c>
      <c r="F21" s="10">
        <v>27.2</v>
      </c>
      <c r="G21" s="10">
        <v>0</v>
      </c>
      <c r="H21" s="10">
        <v>0</v>
      </c>
      <c r="I21" s="10">
        <f t="shared" si="0"/>
        <v>42.6</v>
      </c>
    </row>
    <row r="22" spans="1:9" ht="12.75">
      <c r="A22" s="4">
        <v>15</v>
      </c>
      <c r="B22" s="5" t="s">
        <v>336</v>
      </c>
      <c r="C22" s="5" t="s">
        <v>61</v>
      </c>
      <c r="D22" s="4">
        <v>94</v>
      </c>
      <c r="E22" s="10">
        <v>0</v>
      </c>
      <c r="F22" s="10">
        <v>9.6</v>
      </c>
      <c r="G22" s="10">
        <v>0</v>
      </c>
      <c r="H22" s="10">
        <v>22.4</v>
      </c>
      <c r="I22" s="10">
        <f t="shared" si="0"/>
        <v>32</v>
      </c>
    </row>
    <row r="23" spans="1:9" ht="12.75">
      <c r="A23" s="4">
        <v>15</v>
      </c>
      <c r="B23" s="5" t="s">
        <v>339</v>
      </c>
      <c r="C23" s="5" t="s">
        <v>3</v>
      </c>
      <c r="D23" s="4">
        <v>93</v>
      </c>
      <c r="E23" s="10">
        <v>0</v>
      </c>
      <c r="F23" s="10">
        <v>4.8</v>
      </c>
      <c r="G23" s="10">
        <v>0</v>
      </c>
      <c r="H23" s="10">
        <v>27.2</v>
      </c>
      <c r="I23" s="10">
        <f t="shared" si="0"/>
        <v>32</v>
      </c>
    </row>
    <row r="24" spans="1:9" ht="12.75">
      <c r="A24" s="4">
        <v>17</v>
      </c>
      <c r="B24" s="5" t="s">
        <v>344</v>
      </c>
      <c r="C24" s="5" t="s">
        <v>109</v>
      </c>
      <c r="D24" s="4">
        <v>93</v>
      </c>
      <c r="E24" s="10">
        <v>0</v>
      </c>
      <c r="F24" s="10">
        <v>11.2</v>
      </c>
      <c r="G24" s="10">
        <v>0</v>
      </c>
      <c r="H24" s="10">
        <v>16</v>
      </c>
      <c r="I24" s="10">
        <f t="shared" si="0"/>
        <v>27.2</v>
      </c>
    </row>
    <row r="25" spans="1:9" ht="12.75">
      <c r="A25" s="4">
        <v>18</v>
      </c>
      <c r="B25" s="5" t="s">
        <v>340</v>
      </c>
      <c r="C25" s="5" t="s">
        <v>61</v>
      </c>
      <c r="D25" s="4">
        <v>94</v>
      </c>
      <c r="E25" s="10">
        <v>0</v>
      </c>
      <c r="F25" s="10">
        <v>0</v>
      </c>
      <c r="G25" s="10">
        <v>0</v>
      </c>
      <c r="H25" s="10">
        <v>24.8</v>
      </c>
      <c r="I25" s="10">
        <f t="shared" si="0"/>
        <v>24.8</v>
      </c>
    </row>
    <row r="26" spans="1:9" ht="12.75">
      <c r="A26" s="4">
        <v>19</v>
      </c>
      <c r="B26" s="5" t="s">
        <v>207</v>
      </c>
      <c r="C26" s="5" t="s">
        <v>179</v>
      </c>
      <c r="D26" s="4">
        <v>93</v>
      </c>
      <c r="E26" s="10">
        <v>3.72</v>
      </c>
      <c r="F26" s="10">
        <v>20.8</v>
      </c>
      <c r="G26" s="10">
        <v>0</v>
      </c>
      <c r="H26" s="10">
        <v>0</v>
      </c>
      <c r="I26" s="10">
        <f t="shared" si="0"/>
        <v>24.52</v>
      </c>
    </row>
    <row r="27" spans="1:9" ht="12.75">
      <c r="A27" s="4">
        <v>20</v>
      </c>
      <c r="B27" s="5" t="s">
        <v>246</v>
      </c>
      <c r="C27" s="5" t="s">
        <v>174</v>
      </c>
      <c r="D27" s="4">
        <v>93</v>
      </c>
      <c r="E27" s="10">
        <v>0</v>
      </c>
      <c r="F27" s="10">
        <v>0</v>
      </c>
      <c r="G27" s="10">
        <v>24</v>
      </c>
      <c r="H27" s="10">
        <v>0</v>
      </c>
      <c r="I27" s="10">
        <f t="shared" si="0"/>
        <v>24</v>
      </c>
    </row>
    <row r="28" spans="1:9" ht="12.75">
      <c r="A28" s="4">
        <v>21</v>
      </c>
      <c r="B28" s="5" t="s">
        <v>341</v>
      </c>
      <c r="C28" s="5" t="s">
        <v>180</v>
      </c>
      <c r="D28" s="4">
        <v>96</v>
      </c>
      <c r="E28" s="10">
        <v>0</v>
      </c>
      <c r="F28" s="10">
        <v>12.8</v>
      </c>
      <c r="G28" s="10">
        <v>11.1</v>
      </c>
      <c r="H28" s="10">
        <v>0</v>
      </c>
      <c r="I28" s="10">
        <f t="shared" si="0"/>
        <v>23.9</v>
      </c>
    </row>
    <row r="29" spans="1:9" ht="12.75">
      <c r="A29" s="4">
        <v>22</v>
      </c>
      <c r="B29" s="5" t="s">
        <v>333</v>
      </c>
      <c r="C29" s="5" t="s">
        <v>183</v>
      </c>
      <c r="D29" s="4">
        <v>92</v>
      </c>
      <c r="E29" s="10">
        <v>0</v>
      </c>
      <c r="F29" s="10">
        <v>22.4</v>
      </c>
      <c r="G29" s="10">
        <v>0</v>
      </c>
      <c r="H29" s="10">
        <v>0</v>
      </c>
      <c r="I29" s="10">
        <f t="shared" si="0"/>
        <v>22.4</v>
      </c>
    </row>
    <row r="30" spans="1:9" ht="12.75">
      <c r="A30" s="4">
        <v>23</v>
      </c>
      <c r="B30" s="5" t="s">
        <v>450</v>
      </c>
      <c r="C30" s="5" t="s">
        <v>286</v>
      </c>
      <c r="D30" s="4">
        <v>96</v>
      </c>
      <c r="E30" s="10">
        <v>0</v>
      </c>
      <c r="F30" s="10">
        <v>0</v>
      </c>
      <c r="G30" s="10">
        <v>0</v>
      </c>
      <c r="H30" s="10">
        <v>20.8</v>
      </c>
      <c r="I30" s="10">
        <f t="shared" si="0"/>
        <v>20.8</v>
      </c>
    </row>
    <row r="31" spans="1:9" ht="12.75">
      <c r="A31" s="4">
        <v>24</v>
      </c>
      <c r="B31" s="5" t="s">
        <v>243</v>
      </c>
      <c r="C31" s="5" t="s">
        <v>174</v>
      </c>
      <c r="D31" s="4">
        <v>92</v>
      </c>
      <c r="E31" s="10">
        <v>6.4</v>
      </c>
      <c r="F31" s="10">
        <v>0</v>
      </c>
      <c r="G31" s="10">
        <v>14.1</v>
      </c>
      <c r="H31" s="10">
        <v>0</v>
      </c>
      <c r="I31" s="10">
        <f t="shared" si="0"/>
        <v>20.5</v>
      </c>
    </row>
    <row r="32" spans="1:9" ht="12.75">
      <c r="A32" s="4">
        <v>25</v>
      </c>
      <c r="B32" s="5" t="s">
        <v>405</v>
      </c>
      <c r="C32" s="5" t="s">
        <v>174</v>
      </c>
      <c r="D32" s="4">
        <v>93</v>
      </c>
      <c r="E32" s="10">
        <v>0</v>
      </c>
      <c r="F32" s="10">
        <v>0</v>
      </c>
      <c r="G32" s="10">
        <v>19.5</v>
      </c>
      <c r="H32" s="10">
        <v>0</v>
      </c>
      <c r="I32" s="10">
        <f t="shared" si="0"/>
        <v>19.5</v>
      </c>
    </row>
    <row r="33" spans="1:9" ht="12.75">
      <c r="A33" s="4">
        <v>26</v>
      </c>
      <c r="B33" s="5" t="s">
        <v>448</v>
      </c>
      <c r="C33" s="5" t="s">
        <v>183</v>
      </c>
      <c r="D33" s="4">
        <v>94</v>
      </c>
      <c r="E33" s="10">
        <v>0</v>
      </c>
      <c r="F33" s="10">
        <v>0</v>
      </c>
      <c r="G33" s="10">
        <v>0</v>
      </c>
      <c r="H33" s="10">
        <v>19.2</v>
      </c>
      <c r="I33" s="10">
        <f t="shared" si="0"/>
        <v>19.2</v>
      </c>
    </row>
    <row r="34" spans="1:9" ht="12.75">
      <c r="A34" s="4">
        <v>27</v>
      </c>
      <c r="B34" s="5" t="s">
        <v>245</v>
      </c>
      <c r="C34" s="5" t="s">
        <v>174</v>
      </c>
      <c r="D34" s="4">
        <v>93</v>
      </c>
      <c r="E34" s="10">
        <v>0</v>
      </c>
      <c r="F34" s="10">
        <v>0</v>
      </c>
      <c r="G34" s="10">
        <v>16.5</v>
      </c>
      <c r="H34" s="10">
        <v>0</v>
      </c>
      <c r="I34" s="10">
        <f t="shared" si="0"/>
        <v>16.5</v>
      </c>
    </row>
    <row r="35" spans="1:9" ht="12.75">
      <c r="A35" s="4">
        <v>28</v>
      </c>
      <c r="B35" s="5" t="s">
        <v>335</v>
      </c>
      <c r="C35" s="5" t="s">
        <v>27</v>
      </c>
      <c r="D35" s="4">
        <v>92</v>
      </c>
      <c r="E35" s="10">
        <v>0</v>
      </c>
      <c r="F35" s="10">
        <v>16</v>
      </c>
      <c r="G35" s="10">
        <v>0</v>
      </c>
      <c r="H35" s="10">
        <v>0</v>
      </c>
      <c r="I35" s="10">
        <f t="shared" si="0"/>
        <v>16</v>
      </c>
    </row>
    <row r="36" spans="1:9" ht="12.75">
      <c r="A36" s="4">
        <v>29</v>
      </c>
      <c r="B36" s="5" t="s">
        <v>201</v>
      </c>
      <c r="C36" s="5" t="s">
        <v>109</v>
      </c>
      <c r="D36" s="4">
        <v>92</v>
      </c>
      <c r="E36" s="10">
        <v>15.8</v>
      </c>
      <c r="F36" s="10">
        <v>0</v>
      </c>
      <c r="G36" s="10">
        <v>0</v>
      </c>
      <c r="H36" s="10">
        <v>0</v>
      </c>
      <c r="I36" s="10">
        <f t="shared" si="0"/>
        <v>15.8</v>
      </c>
    </row>
    <row r="37" spans="1:9" ht="12.75">
      <c r="A37" s="4">
        <v>30</v>
      </c>
      <c r="B37" s="5" t="s">
        <v>338</v>
      </c>
      <c r="C37" s="5" t="s">
        <v>179</v>
      </c>
      <c r="D37" s="4">
        <v>94</v>
      </c>
      <c r="E37" s="10">
        <v>0</v>
      </c>
      <c r="F37" s="10">
        <v>14.4</v>
      </c>
      <c r="G37" s="10">
        <v>0</v>
      </c>
      <c r="H37" s="10">
        <v>0</v>
      </c>
      <c r="I37" s="10">
        <f t="shared" si="0"/>
        <v>14.4</v>
      </c>
    </row>
    <row r="38" spans="1:9" ht="12.75">
      <c r="A38" s="4">
        <v>30</v>
      </c>
      <c r="B38" s="5" t="s">
        <v>451</v>
      </c>
      <c r="C38" s="5" t="s">
        <v>3</v>
      </c>
      <c r="D38" s="4">
        <v>92</v>
      </c>
      <c r="E38" s="10">
        <v>0</v>
      </c>
      <c r="F38" s="10">
        <v>0</v>
      </c>
      <c r="G38" s="10">
        <v>0</v>
      </c>
      <c r="H38" s="10">
        <v>14.4</v>
      </c>
      <c r="I38" s="10">
        <f t="shared" si="0"/>
        <v>14.4</v>
      </c>
    </row>
    <row r="39" spans="1:9" ht="12.75">
      <c r="A39" s="4">
        <v>32</v>
      </c>
      <c r="B39" s="5" t="s">
        <v>407</v>
      </c>
      <c r="C39" s="5" t="s">
        <v>174</v>
      </c>
      <c r="D39" s="4">
        <v>93</v>
      </c>
      <c r="E39" s="10">
        <v>0</v>
      </c>
      <c r="F39" s="10">
        <v>0</v>
      </c>
      <c r="G39" s="10">
        <v>12.9</v>
      </c>
      <c r="H39" s="10">
        <v>0</v>
      </c>
      <c r="I39" s="10">
        <f t="shared" si="0"/>
        <v>12.9</v>
      </c>
    </row>
    <row r="40" spans="1:9" ht="12.75">
      <c r="A40" s="4">
        <v>33</v>
      </c>
      <c r="B40" s="5" t="s">
        <v>452</v>
      </c>
      <c r="C40" s="5" t="s">
        <v>61</v>
      </c>
      <c r="D40" s="4">
        <v>92</v>
      </c>
      <c r="E40" s="10">
        <v>0</v>
      </c>
      <c r="F40" s="10">
        <v>0</v>
      </c>
      <c r="G40" s="10">
        <v>0</v>
      </c>
      <c r="H40" s="10">
        <v>12.8</v>
      </c>
      <c r="I40" s="10">
        <f t="shared" si="0"/>
        <v>12.8</v>
      </c>
    </row>
    <row r="41" spans="1:9" ht="12.75">
      <c r="A41" s="4">
        <v>34</v>
      </c>
      <c r="B41" s="5" t="s">
        <v>408</v>
      </c>
      <c r="C41" s="5" t="s">
        <v>409</v>
      </c>
      <c r="D41" s="4">
        <v>94</v>
      </c>
      <c r="E41" s="10">
        <v>0</v>
      </c>
      <c r="F41" s="10">
        <v>0</v>
      </c>
      <c r="G41" s="10">
        <v>12</v>
      </c>
      <c r="H41" s="10">
        <v>0</v>
      </c>
      <c r="I41" s="10">
        <f t="shared" si="0"/>
        <v>12</v>
      </c>
    </row>
    <row r="42" spans="1:9" ht="12.75">
      <c r="A42" s="4">
        <v>35</v>
      </c>
      <c r="B42" s="5" t="s">
        <v>406</v>
      </c>
      <c r="C42" s="5" t="s">
        <v>174</v>
      </c>
      <c r="D42" s="4">
        <v>94</v>
      </c>
      <c r="E42" s="10">
        <v>0</v>
      </c>
      <c r="F42" s="10">
        <v>0</v>
      </c>
      <c r="G42" s="10">
        <v>10.2</v>
      </c>
      <c r="H42" s="10">
        <v>0</v>
      </c>
      <c r="I42" s="10">
        <f t="shared" si="0"/>
        <v>10.2</v>
      </c>
    </row>
    <row r="43" spans="1:9" ht="12.75">
      <c r="A43" s="4">
        <v>36</v>
      </c>
      <c r="B43" s="5" t="s">
        <v>342</v>
      </c>
      <c r="C43" s="5" t="s">
        <v>61</v>
      </c>
      <c r="D43" s="4">
        <v>93</v>
      </c>
      <c r="E43" s="10">
        <v>0</v>
      </c>
      <c r="F43" s="10">
        <v>8</v>
      </c>
      <c r="G43" s="10">
        <v>0</v>
      </c>
      <c r="H43" s="10">
        <v>0</v>
      </c>
      <c r="I43" s="10">
        <f t="shared" si="0"/>
        <v>8</v>
      </c>
    </row>
    <row r="44" spans="1:9" ht="12.75">
      <c r="A44" s="4">
        <v>37</v>
      </c>
      <c r="B44" s="5" t="s">
        <v>367</v>
      </c>
      <c r="C44" s="5" t="s">
        <v>284</v>
      </c>
      <c r="D44" s="4">
        <v>93</v>
      </c>
      <c r="E44" s="10">
        <v>0</v>
      </c>
      <c r="F44" s="10">
        <v>7.2</v>
      </c>
      <c r="G44" s="10">
        <v>0</v>
      </c>
      <c r="H44" s="10">
        <v>0</v>
      </c>
      <c r="I44" s="10">
        <f t="shared" si="0"/>
        <v>7.2</v>
      </c>
    </row>
    <row r="45" spans="1:9" ht="12.75">
      <c r="A45" s="4">
        <v>38</v>
      </c>
      <c r="B45" s="5" t="s">
        <v>369</v>
      </c>
      <c r="C45" s="5" t="s">
        <v>368</v>
      </c>
      <c r="D45" s="4">
        <v>92</v>
      </c>
      <c r="E45" s="10">
        <v>0</v>
      </c>
      <c r="F45" s="10">
        <v>6.4</v>
      </c>
      <c r="G45" s="10">
        <v>0</v>
      </c>
      <c r="H45" s="10">
        <v>0</v>
      </c>
      <c r="I45" s="10">
        <f t="shared" si="0"/>
        <v>6.4</v>
      </c>
    </row>
    <row r="46" spans="1:9" ht="12.75">
      <c r="A46" s="4">
        <v>39</v>
      </c>
      <c r="B46" s="5" t="s">
        <v>346</v>
      </c>
      <c r="C46" s="5" t="s">
        <v>109</v>
      </c>
      <c r="D46" s="4">
        <v>92</v>
      </c>
      <c r="E46" s="10">
        <v>0</v>
      </c>
      <c r="F46" s="10">
        <v>5.6</v>
      </c>
      <c r="G46" s="10">
        <v>0</v>
      </c>
      <c r="H46" s="10">
        <v>0</v>
      </c>
      <c r="I46" s="10">
        <f t="shared" si="0"/>
        <v>5.6</v>
      </c>
    </row>
    <row r="47" spans="1:9" ht="12.75">
      <c r="A47" s="4">
        <v>40</v>
      </c>
      <c r="B47" s="5" t="s">
        <v>347</v>
      </c>
      <c r="C47" s="5" t="s">
        <v>61</v>
      </c>
      <c r="D47" s="4">
        <v>93</v>
      </c>
      <c r="E47" s="10">
        <v>0</v>
      </c>
      <c r="F47" s="10">
        <v>4</v>
      </c>
      <c r="G47" s="10">
        <v>0</v>
      </c>
      <c r="H47" s="10">
        <v>0</v>
      </c>
      <c r="I47" s="10">
        <f t="shared" si="0"/>
        <v>4</v>
      </c>
    </row>
  </sheetData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 topLeftCell="A1">
      <selection activeCell="M16" sqref="M16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1.625" style="0" bestFit="1" customWidth="1"/>
    <col min="4" max="4" width="5.25390625" style="0" customWidth="1"/>
    <col min="5" max="5" width="7.75390625" style="2" customWidth="1"/>
    <col min="6" max="6" width="7.25390625" style="0" customWidth="1"/>
    <col min="7" max="7" width="7.75390625" style="0" customWidth="1"/>
    <col min="8" max="8" width="7.625" style="0" customWidth="1"/>
    <col min="9" max="9" width="6.00390625" style="0" customWidth="1"/>
    <col min="10" max="10" width="6.125" style="0" customWidth="1"/>
    <col min="11" max="11" width="5.75390625" style="0" customWidth="1"/>
    <col min="12" max="12" width="7.75390625" style="0" customWidth="1"/>
  </cols>
  <sheetData>
    <row r="1" ht="15.75">
      <c r="A1" s="14" t="s">
        <v>440</v>
      </c>
    </row>
    <row r="2" ht="15.75">
      <c r="A2" s="14"/>
    </row>
    <row r="3" ht="15">
      <c r="A3" s="15" t="s">
        <v>314</v>
      </c>
    </row>
    <row r="4" ht="9.75" customHeight="1">
      <c r="E4"/>
    </row>
    <row r="5" spans="1:6" ht="17.25" customHeight="1">
      <c r="A5" s="25" t="s">
        <v>0</v>
      </c>
      <c r="B5" s="26" t="s">
        <v>1</v>
      </c>
      <c r="C5" s="26" t="s">
        <v>176</v>
      </c>
      <c r="D5" s="25" t="s">
        <v>2</v>
      </c>
      <c r="E5" s="3">
        <v>2004</v>
      </c>
      <c r="F5" s="25" t="s">
        <v>302</v>
      </c>
    </row>
    <row r="6" spans="1:6" ht="8.25" customHeight="1">
      <c r="A6" s="25"/>
      <c r="B6" s="26"/>
      <c r="C6" s="26"/>
      <c r="D6" s="25"/>
      <c r="E6" s="3">
        <v>0.6</v>
      </c>
      <c r="F6" s="25"/>
    </row>
    <row r="7" spans="1:6" ht="4.5" customHeight="1">
      <c r="A7" s="8"/>
      <c r="B7" s="19"/>
      <c r="C7" s="19"/>
      <c r="D7" s="8"/>
      <c r="E7" s="20"/>
      <c r="F7" s="20"/>
    </row>
    <row r="8" spans="1:6" ht="12.75">
      <c r="A8" s="4">
        <v>1</v>
      </c>
      <c r="B8" s="5" t="s">
        <v>197</v>
      </c>
      <c r="C8" s="5" t="s">
        <v>286</v>
      </c>
      <c r="D8" s="4">
        <v>92</v>
      </c>
      <c r="E8" s="10">
        <v>38.4</v>
      </c>
      <c r="F8" s="10">
        <f>LARGE(E8:E8,1)</f>
        <v>38.4</v>
      </c>
    </row>
    <row r="9" spans="1:6" ht="12.75">
      <c r="A9" s="4">
        <v>2</v>
      </c>
      <c r="B9" s="5" t="s">
        <v>196</v>
      </c>
      <c r="C9" s="5" t="s">
        <v>179</v>
      </c>
      <c r="D9" s="4">
        <v>92</v>
      </c>
      <c r="E9" s="10">
        <v>26.4</v>
      </c>
      <c r="F9" s="10">
        <f aca="true" t="shared" si="0" ref="F9:F15">LARGE(E9:E9,1)</f>
        <v>26.4</v>
      </c>
    </row>
    <row r="10" spans="1:6" ht="12.75">
      <c r="A10" s="4">
        <v>3</v>
      </c>
      <c r="B10" s="5" t="s">
        <v>124</v>
      </c>
      <c r="C10" s="5" t="s">
        <v>109</v>
      </c>
      <c r="D10" s="4">
        <v>92</v>
      </c>
      <c r="E10" s="10">
        <v>24.48</v>
      </c>
      <c r="F10" s="10">
        <f t="shared" si="0"/>
        <v>24.48</v>
      </c>
    </row>
    <row r="11" spans="1:6" ht="12.75">
      <c r="A11" s="4">
        <v>4</v>
      </c>
      <c r="B11" s="5" t="s">
        <v>155</v>
      </c>
      <c r="C11" s="5" t="s">
        <v>3</v>
      </c>
      <c r="D11" s="4">
        <v>92</v>
      </c>
      <c r="E11" s="10">
        <v>21.6</v>
      </c>
      <c r="F11" s="10">
        <f t="shared" si="0"/>
        <v>21.6</v>
      </c>
    </row>
    <row r="12" spans="1:6" ht="12.75">
      <c r="A12" s="4">
        <v>5</v>
      </c>
      <c r="B12" s="5" t="s">
        <v>161</v>
      </c>
      <c r="C12" s="5" t="s">
        <v>61</v>
      </c>
      <c r="D12" s="4">
        <v>92</v>
      </c>
      <c r="E12" s="10">
        <v>17.76</v>
      </c>
      <c r="F12" s="10">
        <f t="shared" si="0"/>
        <v>17.76</v>
      </c>
    </row>
    <row r="13" spans="1:6" ht="12.75">
      <c r="A13" s="4">
        <v>6</v>
      </c>
      <c r="B13" s="5" t="s">
        <v>201</v>
      </c>
      <c r="C13" s="5" t="s">
        <v>109</v>
      </c>
      <c r="D13" s="4">
        <v>92</v>
      </c>
      <c r="E13" s="10">
        <v>14.88</v>
      </c>
      <c r="F13" s="10">
        <f t="shared" si="0"/>
        <v>14.88</v>
      </c>
    </row>
    <row r="14" spans="1:6" ht="12.75">
      <c r="A14" s="4">
        <v>7</v>
      </c>
      <c r="B14" s="5" t="s">
        <v>205</v>
      </c>
      <c r="C14" s="5" t="s">
        <v>61</v>
      </c>
      <c r="D14" s="4">
        <v>93</v>
      </c>
      <c r="E14" s="10">
        <v>10.56</v>
      </c>
      <c r="F14" s="10">
        <f t="shared" si="0"/>
        <v>10.56</v>
      </c>
    </row>
    <row r="15" spans="1:6" ht="12.75">
      <c r="A15" s="4">
        <v>8</v>
      </c>
      <c r="B15" s="5" t="s">
        <v>154</v>
      </c>
      <c r="C15" s="5" t="s">
        <v>61</v>
      </c>
      <c r="D15" s="4">
        <v>94</v>
      </c>
      <c r="E15" s="10">
        <v>8.64</v>
      </c>
      <c r="F15" s="10">
        <f t="shared" si="0"/>
        <v>8.64</v>
      </c>
    </row>
  </sheetData>
  <mergeCells count="5">
    <mergeCell ref="F5:F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L16" sqref="L16"/>
    </sheetView>
  </sheetViews>
  <sheetFormatPr defaultColWidth="9.00390625" defaultRowHeight="12.75"/>
  <cols>
    <col min="1" max="1" width="4.00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5.25390625" style="2" customWidth="1"/>
    <col min="6" max="6" width="6.75390625" style="0" customWidth="1"/>
    <col min="7" max="7" width="5.75390625" style="0" customWidth="1"/>
    <col min="8" max="8" width="7.375" style="0" bestFit="1" customWidth="1"/>
    <col min="9" max="9" width="4.875" style="0" bestFit="1" customWidth="1"/>
    <col min="10" max="11" width="5.00390625" style="0" bestFit="1" customWidth="1"/>
    <col min="12" max="12" width="5.625" style="0" bestFit="1" customWidth="1"/>
    <col min="13" max="13" width="5.75390625" style="0" bestFit="1" customWidth="1"/>
    <col min="14" max="14" width="7.25390625" style="0" customWidth="1"/>
  </cols>
  <sheetData>
    <row r="1" ht="15.75">
      <c r="A1" s="14" t="s">
        <v>438</v>
      </c>
    </row>
    <row r="2" ht="12.75">
      <c r="A2" s="13"/>
    </row>
    <row r="3" ht="15">
      <c r="A3" s="15" t="s">
        <v>315</v>
      </c>
    </row>
    <row r="4" spans="1:8" ht="12.75" customHeight="1">
      <c r="A4" s="6"/>
      <c r="B4" s="6"/>
      <c r="C4" s="6"/>
      <c r="D4" s="6"/>
      <c r="E4" s="6"/>
      <c r="F4" s="6"/>
      <c r="G4" s="6"/>
      <c r="H4" s="6"/>
    </row>
    <row r="5" spans="1:8" ht="22.5">
      <c r="A5" s="25" t="s">
        <v>0</v>
      </c>
      <c r="B5" s="26" t="s">
        <v>1</v>
      </c>
      <c r="C5" s="26" t="s">
        <v>176</v>
      </c>
      <c r="D5" s="25" t="s">
        <v>2</v>
      </c>
      <c r="E5" s="3" t="s">
        <v>291</v>
      </c>
      <c r="F5" s="3">
        <v>2004</v>
      </c>
      <c r="G5" s="3" t="s">
        <v>439</v>
      </c>
      <c r="H5" s="25" t="s">
        <v>302</v>
      </c>
    </row>
    <row r="6" spans="1:8" ht="9.75" customHeight="1">
      <c r="A6" s="25"/>
      <c r="B6" s="26"/>
      <c r="C6" s="26"/>
      <c r="D6" s="25"/>
      <c r="E6" s="27">
        <v>0.33</v>
      </c>
      <c r="F6" s="3">
        <v>0.6</v>
      </c>
      <c r="G6" s="3">
        <v>0.6</v>
      </c>
      <c r="H6" s="25"/>
    </row>
    <row r="7" spans="1:8" ht="4.5" customHeight="1">
      <c r="A7" s="8"/>
      <c r="B7" s="19"/>
      <c r="C7" s="19"/>
      <c r="D7" s="8"/>
      <c r="E7" s="8"/>
      <c r="F7" s="8"/>
      <c r="G7" s="8"/>
      <c r="H7" s="8"/>
    </row>
    <row r="8" spans="1:8" ht="12.75">
      <c r="A8" s="4">
        <v>1</v>
      </c>
      <c r="B8" s="5" t="s">
        <v>20</v>
      </c>
      <c r="C8" s="5" t="s">
        <v>109</v>
      </c>
      <c r="D8" s="4">
        <v>86</v>
      </c>
      <c r="E8" s="11">
        <v>21.666666666666668</v>
      </c>
      <c r="F8" s="10">
        <v>65</v>
      </c>
      <c r="G8" s="10">
        <v>0</v>
      </c>
      <c r="H8" s="10">
        <f aca="true" t="shared" si="0" ref="H8:H49">E8+LARGE(F8:G8,1)</f>
        <v>86.66666666666667</v>
      </c>
    </row>
    <row r="9" spans="1:8" ht="12.75">
      <c r="A9" s="21">
        <v>2</v>
      </c>
      <c r="B9" s="22" t="s">
        <v>16</v>
      </c>
      <c r="C9" s="22" t="s">
        <v>61</v>
      </c>
      <c r="D9" s="21">
        <v>87</v>
      </c>
      <c r="E9" s="24">
        <v>26.666666666666668</v>
      </c>
      <c r="F9" s="23">
        <v>59.2</v>
      </c>
      <c r="G9" s="10">
        <v>0</v>
      </c>
      <c r="H9" s="10">
        <f t="shared" si="0"/>
        <v>85.86666666666667</v>
      </c>
    </row>
    <row r="10" spans="1:8" ht="12.75">
      <c r="A10" s="4">
        <v>3</v>
      </c>
      <c r="B10" s="5" t="s">
        <v>35</v>
      </c>
      <c r="C10" s="5" t="s">
        <v>183</v>
      </c>
      <c r="D10" s="4">
        <v>86</v>
      </c>
      <c r="E10" s="11">
        <v>5.333333333333333</v>
      </c>
      <c r="F10" s="10">
        <v>48</v>
      </c>
      <c r="G10" s="10">
        <v>60</v>
      </c>
      <c r="H10" s="10">
        <f t="shared" si="0"/>
        <v>65.33333333333333</v>
      </c>
    </row>
    <row r="11" spans="1:8" ht="12.75">
      <c r="A11" s="21">
        <v>4</v>
      </c>
      <c r="B11" s="5" t="s">
        <v>18</v>
      </c>
      <c r="C11" s="5" t="s">
        <v>174</v>
      </c>
      <c r="D11" s="4">
        <v>87</v>
      </c>
      <c r="E11" s="11">
        <v>14.333333333333334</v>
      </c>
      <c r="F11" s="10">
        <v>43.2</v>
      </c>
      <c r="G11" s="10">
        <v>0</v>
      </c>
      <c r="H11" s="10">
        <f t="shared" si="0"/>
        <v>57.53333333333334</v>
      </c>
    </row>
    <row r="12" spans="1:8" ht="12.75">
      <c r="A12" s="4">
        <v>5</v>
      </c>
      <c r="B12" s="5" t="s">
        <v>125</v>
      </c>
      <c r="C12" s="5" t="s">
        <v>183</v>
      </c>
      <c r="D12" s="4">
        <v>87</v>
      </c>
      <c r="E12" s="11">
        <v>13.333333333333334</v>
      </c>
      <c r="F12" s="10">
        <v>37.28</v>
      </c>
      <c r="G12" s="10">
        <v>43.5</v>
      </c>
      <c r="H12" s="10">
        <f t="shared" si="0"/>
        <v>56.833333333333336</v>
      </c>
    </row>
    <row r="13" spans="1:8" ht="12.75">
      <c r="A13" s="21">
        <v>6</v>
      </c>
      <c r="B13" s="5" t="s">
        <v>38</v>
      </c>
      <c r="C13" s="5" t="s">
        <v>174</v>
      </c>
      <c r="D13" s="4">
        <v>86</v>
      </c>
      <c r="E13" s="11"/>
      <c r="F13" s="10">
        <v>54</v>
      </c>
      <c r="G13" s="10">
        <v>0</v>
      </c>
      <c r="H13" s="10">
        <f t="shared" si="0"/>
        <v>54</v>
      </c>
    </row>
    <row r="14" spans="1:8" ht="12.75">
      <c r="A14" s="4">
        <v>7</v>
      </c>
      <c r="B14" s="5" t="s">
        <v>169</v>
      </c>
      <c r="C14" s="5" t="s">
        <v>3</v>
      </c>
      <c r="D14" s="4">
        <v>87</v>
      </c>
      <c r="E14" s="11"/>
      <c r="F14" s="10">
        <v>25.6</v>
      </c>
      <c r="G14" s="10">
        <v>43.5</v>
      </c>
      <c r="H14" s="10">
        <f t="shared" si="0"/>
        <v>43.5</v>
      </c>
    </row>
    <row r="15" spans="1:8" ht="12.75">
      <c r="A15" s="21">
        <v>8</v>
      </c>
      <c r="B15" s="5" t="s">
        <v>17</v>
      </c>
      <c r="C15" s="5" t="s">
        <v>109</v>
      </c>
      <c r="D15" s="4">
        <v>86</v>
      </c>
      <c r="E15" s="11"/>
      <c r="F15" s="10">
        <v>23</v>
      </c>
      <c r="G15" s="10">
        <v>33</v>
      </c>
      <c r="H15" s="10">
        <f t="shared" si="0"/>
        <v>33</v>
      </c>
    </row>
    <row r="16" spans="1:8" ht="12.75">
      <c r="A16" s="4">
        <v>9</v>
      </c>
      <c r="B16" s="5" t="s">
        <v>94</v>
      </c>
      <c r="C16" s="5" t="s">
        <v>292</v>
      </c>
      <c r="D16" s="4">
        <v>86</v>
      </c>
      <c r="E16" s="11"/>
      <c r="F16" s="10">
        <v>32.8</v>
      </c>
      <c r="G16" s="10">
        <v>0</v>
      </c>
      <c r="H16" s="10">
        <f t="shared" si="0"/>
        <v>32.8</v>
      </c>
    </row>
    <row r="17" spans="1:8" ht="12.75">
      <c r="A17" s="21">
        <v>10</v>
      </c>
      <c r="B17" s="5" t="s">
        <v>300</v>
      </c>
      <c r="C17" s="5" t="s">
        <v>177</v>
      </c>
      <c r="D17" s="4">
        <v>87</v>
      </c>
      <c r="E17" s="11"/>
      <c r="F17" s="10">
        <v>0</v>
      </c>
      <c r="G17" s="10">
        <v>30.6</v>
      </c>
      <c r="H17" s="10">
        <f t="shared" si="0"/>
        <v>30.6</v>
      </c>
    </row>
    <row r="18" spans="1:8" ht="12.75">
      <c r="A18" s="4">
        <v>11</v>
      </c>
      <c r="B18" s="5" t="s">
        <v>40</v>
      </c>
      <c r="C18" s="5" t="s">
        <v>109</v>
      </c>
      <c r="D18" s="4">
        <v>86</v>
      </c>
      <c r="E18" s="11"/>
      <c r="F18" s="10">
        <v>28.98</v>
      </c>
      <c r="G18" s="10">
        <v>0</v>
      </c>
      <c r="H18" s="10">
        <f t="shared" si="0"/>
        <v>28.98</v>
      </c>
    </row>
    <row r="19" spans="1:8" ht="12.75">
      <c r="A19" s="21">
        <v>12</v>
      </c>
      <c r="B19" s="5" t="s">
        <v>69</v>
      </c>
      <c r="C19" s="5" t="s">
        <v>109</v>
      </c>
      <c r="D19" s="4">
        <v>87</v>
      </c>
      <c r="E19" s="11"/>
      <c r="F19" s="10">
        <v>28.928</v>
      </c>
      <c r="G19" s="10">
        <v>18.6</v>
      </c>
      <c r="H19" s="10">
        <f t="shared" si="0"/>
        <v>28.928</v>
      </c>
    </row>
    <row r="20" spans="1:8" ht="12.75">
      <c r="A20" s="4">
        <v>13</v>
      </c>
      <c r="B20" s="5" t="s">
        <v>70</v>
      </c>
      <c r="C20" s="5" t="s">
        <v>175</v>
      </c>
      <c r="D20" s="4">
        <v>87</v>
      </c>
      <c r="E20" s="11"/>
      <c r="F20" s="10">
        <v>19.407999999999998</v>
      </c>
      <c r="G20" s="10">
        <v>28.2</v>
      </c>
      <c r="H20" s="10">
        <f t="shared" si="0"/>
        <v>28.2</v>
      </c>
    </row>
    <row r="21" spans="1:8" ht="12.75">
      <c r="A21" s="21">
        <v>14</v>
      </c>
      <c r="B21" s="5" t="s">
        <v>37</v>
      </c>
      <c r="C21" s="5" t="s">
        <v>178</v>
      </c>
      <c r="D21" s="4">
        <v>86</v>
      </c>
      <c r="E21" s="11"/>
      <c r="F21" s="10">
        <v>20.4</v>
      </c>
      <c r="G21" s="10">
        <v>25.8</v>
      </c>
      <c r="H21" s="10">
        <f t="shared" si="0"/>
        <v>25.8</v>
      </c>
    </row>
    <row r="22" spans="1:8" ht="12.75">
      <c r="A22" s="4">
        <v>15</v>
      </c>
      <c r="B22" s="5" t="s">
        <v>172</v>
      </c>
      <c r="C22" s="5" t="s">
        <v>109</v>
      </c>
      <c r="D22" s="4">
        <v>86</v>
      </c>
      <c r="E22" s="11"/>
      <c r="F22" s="10">
        <v>25.42</v>
      </c>
      <c r="G22" s="10">
        <v>0</v>
      </c>
      <c r="H22" s="10">
        <f t="shared" si="0"/>
        <v>25.42</v>
      </c>
    </row>
    <row r="23" spans="1:8" ht="12.75">
      <c r="A23" s="21">
        <v>16</v>
      </c>
      <c r="B23" s="5" t="s">
        <v>212</v>
      </c>
      <c r="C23" s="5" t="s">
        <v>61</v>
      </c>
      <c r="D23" s="4">
        <v>87</v>
      </c>
      <c r="E23" s="11"/>
      <c r="F23" s="10">
        <v>12.415999999999999</v>
      </c>
      <c r="G23" s="10">
        <v>24</v>
      </c>
      <c r="H23" s="10">
        <f t="shared" si="0"/>
        <v>24</v>
      </c>
    </row>
    <row r="24" spans="1:8" ht="12.75">
      <c r="A24" s="4">
        <v>17</v>
      </c>
      <c r="B24" s="5" t="s">
        <v>71</v>
      </c>
      <c r="C24" s="5" t="s">
        <v>109</v>
      </c>
      <c r="D24" s="4">
        <v>87</v>
      </c>
      <c r="E24" s="11"/>
      <c r="F24" s="10">
        <v>23.663999999999998</v>
      </c>
      <c r="G24" s="10">
        <v>0</v>
      </c>
      <c r="H24" s="10">
        <f t="shared" si="0"/>
        <v>23.663999999999998</v>
      </c>
    </row>
    <row r="25" spans="1:8" ht="12.75">
      <c r="A25" s="21">
        <v>18</v>
      </c>
      <c r="B25" s="5" t="s">
        <v>453</v>
      </c>
      <c r="C25" s="5" t="s">
        <v>3</v>
      </c>
      <c r="D25" s="4">
        <v>87</v>
      </c>
      <c r="E25" s="11"/>
      <c r="F25" s="10">
        <v>0</v>
      </c>
      <c r="G25" s="10">
        <v>22.2</v>
      </c>
      <c r="H25" s="10">
        <f t="shared" si="0"/>
        <v>22.2</v>
      </c>
    </row>
    <row r="26" spans="1:8" ht="12.75">
      <c r="A26" s="4">
        <v>19</v>
      </c>
      <c r="B26" s="5" t="s">
        <v>36</v>
      </c>
      <c r="C26" s="5" t="s">
        <v>61</v>
      </c>
      <c r="D26" s="4">
        <v>86</v>
      </c>
      <c r="E26" s="11"/>
      <c r="F26" s="10">
        <v>21.3</v>
      </c>
      <c r="G26" s="10">
        <v>15.6</v>
      </c>
      <c r="H26" s="10">
        <f t="shared" si="0"/>
        <v>21.3</v>
      </c>
    </row>
    <row r="27" spans="1:8" ht="12.75">
      <c r="A27" s="21">
        <v>20</v>
      </c>
      <c r="B27" s="5" t="s">
        <v>258</v>
      </c>
      <c r="C27" s="5" t="s">
        <v>61</v>
      </c>
      <c r="D27" s="4">
        <v>87</v>
      </c>
      <c r="E27" s="11"/>
      <c r="F27" s="10">
        <v>9.664</v>
      </c>
      <c r="G27" s="10">
        <v>20.4</v>
      </c>
      <c r="H27" s="10">
        <f t="shared" si="0"/>
        <v>20.4</v>
      </c>
    </row>
    <row r="28" spans="1:8" ht="12.75">
      <c r="A28" s="4">
        <v>21</v>
      </c>
      <c r="B28" s="5" t="s">
        <v>82</v>
      </c>
      <c r="C28" s="5" t="s">
        <v>27</v>
      </c>
      <c r="D28" s="4">
        <v>87</v>
      </c>
      <c r="E28" s="11"/>
      <c r="F28" s="10">
        <v>19.616</v>
      </c>
      <c r="G28" s="10">
        <v>0</v>
      </c>
      <c r="H28" s="10">
        <f t="shared" si="0"/>
        <v>19.616</v>
      </c>
    </row>
    <row r="29" spans="1:8" ht="12.75">
      <c r="A29" s="21">
        <v>22</v>
      </c>
      <c r="B29" s="5" t="s">
        <v>128</v>
      </c>
      <c r="C29" s="5" t="s">
        <v>109</v>
      </c>
      <c r="D29" s="4">
        <v>87</v>
      </c>
      <c r="E29" s="11"/>
      <c r="F29" s="10">
        <v>19.2</v>
      </c>
      <c r="G29" s="10">
        <v>14.4</v>
      </c>
      <c r="H29" s="10">
        <f t="shared" si="0"/>
        <v>19.2</v>
      </c>
    </row>
    <row r="30" spans="1:8" ht="12.75">
      <c r="A30" s="4">
        <v>23</v>
      </c>
      <c r="B30" s="5" t="s">
        <v>126</v>
      </c>
      <c r="C30" s="5" t="s">
        <v>184</v>
      </c>
      <c r="D30" s="4">
        <v>86</v>
      </c>
      <c r="E30" s="11"/>
      <c r="F30" s="10">
        <v>18.08</v>
      </c>
      <c r="G30" s="10">
        <v>0</v>
      </c>
      <c r="H30" s="10">
        <f t="shared" si="0"/>
        <v>18.08</v>
      </c>
    </row>
    <row r="31" spans="1:8" ht="12.75">
      <c r="A31" s="21">
        <v>24</v>
      </c>
      <c r="B31" s="5" t="s">
        <v>265</v>
      </c>
      <c r="C31" s="5" t="s">
        <v>3</v>
      </c>
      <c r="D31" s="4">
        <v>87</v>
      </c>
      <c r="E31" s="11"/>
      <c r="F31" s="10">
        <v>8.623999999999999</v>
      </c>
      <c r="G31" s="10">
        <v>16.8</v>
      </c>
      <c r="H31" s="10">
        <f t="shared" si="0"/>
        <v>16.8</v>
      </c>
    </row>
    <row r="32" spans="1:8" ht="12.75">
      <c r="A32" s="4">
        <v>25</v>
      </c>
      <c r="B32" s="5" t="s">
        <v>47</v>
      </c>
      <c r="C32" s="5" t="s">
        <v>27</v>
      </c>
      <c r="D32" s="4">
        <v>86</v>
      </c>
      <c r="E32" s="11"/>
      <c r="F32" s="10">
        <v>15.88</v>
      </c>
      <c r="G32" s="10">
        <v>0</v>
      </c>
      <c r="H32" s="10">
        <f t="shared" si="0"/>
        <v>15.88</v>
      </c>
    </row>
    <row r="33" spans="1:8" ht="12.75">
      <c r="A33" s="21">
        <v>26</v>
      </c>
      <c r="B33" s="5" t="s">
        <v>49</v>
      </c>
      <c r="C33" s="5" t="s">
        <v>27</v>
      </c>
      <c r="D33" s="4">
        <v>86</v>
      </c>
      <c r="E33" s="11"/>
      <c r="F33" s="10">
        <v>15.12</v>
      </c>
      <c r="G33" s="10">
        <v>0</v>
      </c>
      <c r="H33" s="10">
        <f t="shared" si="0"/>
        <v>15.12</v>
      </c>
    </row>
    <row r="34" spans="1:8" ht="12.75">
      <c r="A34" s="4">
        <v>27</v>
      </c>
      <c r="B34" s="5" t="s">
        <v>108</v>
      </c>
      <c r="C34" s="5" t="s">
        <v>174</v>
      </c>
      <c r="D34" s="4">
        <v>86</v>
      </c>
      <c r="E34" s="11"/>
      <c r="F34" s="10">
        <v>14.9</v>
      </c>
      <c r="G34" s="10">
        <v>0</v>
      </c>
      <c r="H34" s="10">
        <f t="shared" si="0"/>
        <v>14.9</v>
      </c>
    </row>
    <row r="35" spans="1:8" ht="12.75">
      <c r="A35" s="21">
        <v>28</v>
      </c>
      <c r="B35" s="5" t="s">
        <v>160</v>
      </c>
      <c r="C35" s="5" t="s">
        <v>180</v>
      </c>
      <c r="D35" s="4">
        <v>86</v>
      </c>
      <c r="E35" s="11"/>
      <c r="F35" s="10">
        <v>14.44</v>
      </c>
      <c r="G35" s="10">
        <v>0</v>
      </c>
      <c r="H35" s="10">
        <f t="shared" si="0"/>
        <v>14.44</v>
      </c>
    </row>
    <row r="36" spans="1:8" ht="12.75">
      <c r="A36" s="4">
        <v>29</v>
      </c>
      <c r="B36" s="5" t="s">
        <v>454</v>
      </c>
      <c r="C36" s="5" t="s">
        <v>186</v>
      </c>
      <c r="D36" s="4">
        <v>87</v>
      </c>
      <c r="E36" s="11"/>
      <c r="F36" s="10">
        <v>0</v>
      </c>
      <c r="G36" s="10">
        <v>13.2</v>
      </c>
      <c r="H36" s="10">
        <f t="shared" si="0"/>
        <v>13.2</v>
      </c>
    </row>
    <row r="37" spans="1:8" ht="12.75">
      <c r="A37" s="21">
        <v>30</v>
      </c>
      <c r="B37" s="5" t="s">
        <v>104</v>
      </c>
      <c r="C37" s="5" t="s">
        <v>61</v>
      </c>
      <c r="D37" s="4">
        <v>87</v>
      </c>
      <c r="E37" s="11"/>
      <c r="F37" s="10">
        <v>12.784000000000002</v>
      </c>
      <c r="G37" s="10">
        <v>10.8</v>
      </c>
      <c r="H37" s="10">
        <f t="shared" si="0"/>
        <v>12.784000000000002</v>
      </c>
    </row>
    <row r="38" spans="1:8" ht="12.75">
      <c r="A38" s="4">
        <v>31</v>
      </c>
      <c r="B38" s="5" t="s">
        <v>455</v>
      </c>
      <c r="C38" s="5" t="s">
        <v>3</v>
      </c>
      <c r="D38" s="4">
        <v>87</v>
      </c>
      <c r="E38" s="11"/>
      <c r="F38" s="10">
        <v>0</v>
      </c>
      <c r="G38" s="10">
        <v>12</v>
      </c>
      <c r="H38" s="10">
        <f t="shared" si="0"/>
        <v>12</v>
      </c>
    </row>
    <row r="39" spans="1:8" ht="12.75">
      <c r="A39" s="21">
        <v>32</v>
      </c>
      <c r="B39" s="5" t="s">
        <v>293</v>
      </c>
      <c r="C39" s="5" t="s">
        <v>3</v>
      </c>
      <c r="D39" s="4">
        <v>86</v>
      </c>
      <c r="E39" s="11"/>
      <c r="F39" s="10">
        <v>10.72</v>
      </c>
      <c r="G39" s="10">
        <v>0</v>
      </c>
      <c r="H39" s="10">
        <f t="shared" si="0"/>
        <v>10.72</v>
      </c>
    </row>
    <row r="40" spans="1:8" ht="12.75">
      <c r="A40" s="4">
        <v>33</v>
      </c>
      <c r="B40" s="5" t="s">
        <v>101</v>
      </c>
      <c r="C40" s="5" t="s">
        <v>3</v>
      </c>
      <c r="D40" s="4">
        <v>87</v>
      </c>
      <c r="E40" s="11"/>
      <c r="F40" s="10">
        <v>10.528</v>
      </c>
      <c r="G40" s="10">
        <v>0</v>
      </c>
      <c r="H40" s="10">
        <f t="shared" si="0"/>
        <v>10.528</v>
      </c>
    </row>
    <row r="41" spans="1:8" ht="12.75">
      <c r="A41" s="21">
        <v>34</v>
      </c>
      <c r="B41" s="5" t="s">
        <v>236</v>
      </c>
      <c r="C41" s="5" t="s">
        <v>61</v>
      </c>
      <c r="D41" s="4">
        <v>86</v>
      </c>
      <c r="E41" s="11"/>
      <c r="F41" s="10">
        <v>0</v>
      </c>
      <c r="G41" s="10">
        <v>9.6</v>
      </c>
      <c r="H41" s="10">
        <f t="shared" si="0"/>
        <v>9.6</v>
      </c>
    </row>
    <row r="42" spans="1:8" ht="12.75">
      <c r="A42" s="4">
        <v>35</v>
      </c>
      <c r="B42" s="5" t="s">
        <v>456</v>
      </c>
      <c r="C42" s="5" t="s">
        <v>3</v>
      </c>
      <c r="D42" s="4">
        <v>87</v>
      </c>
      <c r="E42" s="11"/>
      <c r="F42" s="10">
        <v>0</v>
      </c>
      <c r="G42" s="10">
        <v>8.4</v>
      </c>
      <c r="H42" s="10">
        <f t="shared" si="0"/>
        <v>8.4</v>
      </c>
    </row>
    <row r="43" spans="1:8" ht="12.75">
      <c r="A43" s="21">
        <v>36</v>
      </c>
      <c r="B43" s="5" t="s">
        <v>257</v>
      </c>
      <c r="C43" s="5" t="s">
        <v>3</v>
      </c>
      <c r="D43" s="4">
        <v>86</v>
      </c>
      <c r="E43" s="11"/>
      <c r="F43" s="10">
        <v>6.35</v>
      </c>
      <c r="G43" s="10">
        <v>0</v>
      </c>
      <c r="H43" s="10">
        <f t="shared" si="0"/>
        <v>6.35</v>
      </c>
    </row>
    <row r="44" spans="1:8" ht="12.75">
      <c r="A44" s="4">
        <v>37</v>
      </c>
      <c r="B44" s="5" t="s">
        <v>127</v>
      </c>
      <c r="C44" s="5" t="s">
        <v>61</v>
      </c>
      <c r="D44" s="4">
        <v>87</v>
      </c>
      <c r="E44" s="11"/>
      <c r="F44" s="10">
        <v>5.872000000000001</v>
      </c>
      <c r="G44" s="10">
        <v>0</v>
      </c>
      <c r="H44" s="10">
        <f t="shared" si="0"/>
        <v>5.872000000000001</v>
      </c>
    </row>
    <row r="45" spans="1:8" ht="12.75">
      <c r="A45" s="21">
        <v>38</v>
      </c>
      <c r="B45" s="5" t="s">
        <v>19</v>
      </c>
      <c r="C45" s="5" t="s">
        <v>3</v>
      </c>
      <c r="D45" s="4">
        <v>87</v>
      </c>
      <c r="E45" s="11"/>
      <c r="F45" s="10">
        <v>5.76</v>
      </c>
      <c r="G45" s="10">
        <v>0</v>
      </c>
      <c r="H45" s="10">
        <f t="shared" si="0"/>
        <v>5.76</v>
      </c>
    </row>
    <row r="46" spans="1:8" ht="12.75">
      <c r="A46" s="4">
        <v>39</v>
      </c>
      <c r="B46" s="5" t="s">
        <v>235</v>
      </c>
      <c r="C46" s="5" t="s">
        <v>109</v>
      </c>
      <c r="D46" s="4">
        <v>86</v>
      </c>
      <c r="E46" s="11"/>
      <c r="F46" s="10">
        <v>5.6</v>
      </c>
      <c r="G46" s="10">
        <v>0</v>
      </c>
      <c r="H46" s="10">
        <f t="shared" si="0"/>
        <v>5.6</v>
      </c>
    </row>
    <row r="47" spans="1:8" ht="12.75">
      <c r="A47" s="21">
        <v>40</v>
      </c>
      <c r="B47" s="5" t="s">
        <v>264</v>
      </c>
      <c r="C47" s="5" t="s">
        <v>175</v>
      </c>
      <c r="D47" s="4">
        <v>87</v>
      </c>
      <c r="E47" s="11"/>
      <c r="F47" s="10">
        <v>5.04</v>
      </c>
      <c r="G47" s="10">
        <v>0</v>
      </c>
      <c r="H47" s="10">
        <f t="shared" si="0"/>
        <v>5.04</v>
      </c>
    </row>
    <row r="48" spans="1:8" ht="12.75">
      <c r="A48" s="21">
        <v>40</v>
      </c>
      <c r="B48" s="5" t="s">
        <v>163</v>
      </c>
      <c r="C48" s="5" t="s">
        <v>174</v>
      </c>
      <c r="D48" s="4">
        <v>86</v>
      </c>
      <c r="E48" s="11"/>
      <c r="F48" s="10">
        <v>5</v>
      </c>
      <c r="G48" s="10">
        <v>0</v>
      </c>
      <c r="H48" s="10">
        <f t="shared" si="0"/>
        <v>5</v>
      </c>
    </row>
    <row r="49" spans="1:8" ht="12.75">
      <c r="A49" s="21">
        <v>42</v>
      </c>
      <c r="B49" s="5" t="s">
        <v>211</v>
      </c>
      <c r="C49" s="5" t="s">
        <v>27</v>
      </c>
      <c r="D49" s="4">
        <v>87</v>
      </c>
      <c r="E49" s="11"/>
      <c r="F49" s="10">
        <v>4.311999999999999</v>
      </c>
      <c r="G49" s="10">
        <v>0</v>
      </c>
      <c r="H49" s="10">
        <f t="shared" si="0"/>
        <v>4.311999999999999</v>
      </c>
    </row>
  </sheetData>
  <mergeCells count="5">
    <mergeCell ref="H5:H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K17" sqref="K17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bestFit="1" customWidth="1"/>
    <col min="4" max="4" width="5.375" style="0" customWidth="1"/>
    <col min="5" max="5" width="6.375" style="2" bestFit="1" customWidth="1"/>
    <col min="6" max="6" width="6.125" style="0" customWidth="1"/>
    <col min="7" max="7" width="7.375" style="0" customWidth="1"/>
    <col min="8" max="8" width="7.375" style="0" bestFit="1" customWidth="1"/>
    <col min="9" max="9" width="4.875" style="0" bestFit="1" customWidth="1"/>
    <col min="10" max="10" width="6.625" style="0" customWidth="1"/>
    <col min="11" max="11" width="5.00390625" style="0" bestFit="1" customWidth="1"/>
    <col min="12" max="12" width="5.625" style="0" bestFit="1" customWidth="1"/>
    <col min="13" max="14" width="5.75390625" style="0" bestFit="1" customWidth="1"/>
  </cols>
  <sheetData>
    <row r="1" ht="15.75">
      <c r="A1" s="14" t="s">
        <v>438</v>
      </c>
    </row>
    <row r="2" ht="12.75">
      <c r="A2" s="13"/>
    </row>
    <row r="3" ht="15">
      <c r="A3" s="15" t="s">
        <v>316</v>
      </c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8" ht="28.5" customHeight="1">
      <c r="A5" s="25" t="s">
        <v>0</v>
      </c>
      <c r="B5" s="26" t="s">
        <v>1</v>
      </c>
      <c r="C5" s="26" t="s">
        <v>176</v>
      </c>
      <c r="D5" s="25" t="s">
        <v>2</v>
      </c>
      <c r="E5" s="3" t="s">
        <v>291</v>
      </c>
      <c r="F5" s="3">
        <v>2004</v>
      </c>
      <c r="G5" s="3" t="s">
        <v>439</v>
      </c>
      <c r="H5" s="25" t="s">
        <v>302</v>
      </c>
    </row>
    <row r="6" spans="1:8" ht="11.25" customHeight="1">
      <c r="A6" s="25"/>
      <c r="B6" s="26"/>
      <c r="C6" s="26"/>
      <c r="D6" s="25"/>
      <c r="E6" s="27">
        <v>1</v>
      </c>
      <c r="F6" s="3">
        <v>0.6</v>
      </c>
      <c r="G6" s="3">
        <v>0.4</v>
      </c>
      <c r="H6" s="25"/>
    </row>
    <row r="7" spans="1:8" ht="5.25" customHeight="1">
      <c r="A7" s="8"/>
      <c r="B7" s="19"/>
      <c r="C7" s="19"/>
      <c r="D7" s="8"/>
      <c r="E7" s="8"/>
      <c r="F7" s="20"/>
      <c r="G7" s="20"/>
      <c r="H7" s="20"/>
    </row>
    <row r="8" spans="1:8" ht="12.75">
      <c r="A8" s="4">
        <v>1</v>
      </c>
      <c r="B8" s="5" t="s">
        <v>49</v>
      </c>
      <c r="C8" s="5" t="s">
        <v>27</v>
      </c>
      <c r="D8" s="4">
        <v>86</v>
      </c>
      <c r="E8" s="11">
        <v>100</v>
      </c>
      <c r="F8" s="10">
        <v>56</v>
      </c>
      <c r="G8" s="10">
        <v>0</v>
      </c>
      <c r="H8" s="10">
        <f aca="true" t="shared" si="0" ref="H8:H53">LARGE(E8:G8,1)</f>
        <v>100</v>
      </c>
    </row>
    <row r="9" spans="1:8" ht="12.75">
      <c r="A9" s="4">
        <v>1</v>
      </c>
      <c r="B9" s="5" t="s">
        <v>82</v>
      </c>
      <c r="C9" s="5" t="s">
        <v>27</v>
      </c>
      <c r="D9" s="4">
        <v>87</v>
      </c>
      <c r="E9" s="11">
        <v>100</v>
      </c>
      <c r="F9" s="10">
        <v>46.4</v>
      </c>
      <c r="G9" s="10">
        <v>0</v>
      </c>
      <c r="H9" s="10">
        <f t="shared" si="0"/>
        <v>100</v>
      </c>
    </row>
    <row r="10" spans="1:8" ht="12.75">
      <c r="A10" s="4">
        <v>3</v>
      </c>
      <c r="B10" s="5" t="s">
        <v>71</v>
      </c>
      <c r="C10" s="5" t="s">
        <v>109</v>
      </c>
      <c r="D10" s="4">
        <v>87</v>
      </c>
      <c r="E10" s="11">
        <v>80</v>
      </c>
      <c r="F10" s="10">
        <v>38.4</v>
      </c>
      <c r="G10" s="10">
        <v>0</v>
      </c>
      <c r="H10" s="10">
        <f t="shared" si="0"/>
        <v>80</v>
      </c>
    </row>
    <row r="11" spans="1:8" ht="12.75">
      <c r="A11" s="4">
        <v>4</v>
      </c>
      <c r="B11" s="5" t="s">
        <v>40</v>
      </c>
      <c r="C11" s="5" t="s">
        <v>109</v>
      </c>
      <c r="D11" s="4">
        <v>86</v>
      </c>
      <c r="E11" s="11">
        <v>65</v>
      </c>
      <c r="F11" s="10">
        <v>54.4</v>
      </c>
      <c r="G11" s="10">
        <v>0</v>
      </c>
      <c r="H11" s="10">
        <f t="shared" si="0"/>
        <v>65</v>
      </c>
    </row>
    <row r="12" spans="1:8" ht="12.75">
      <c r="A12" s="4">
        <v>5</v>
      </c>
      <c r="B12" s="5" t="s">
        <v>20</v>
      </c>
      <c r="C12" s="5" t="s">
        <v>109</v>
      </c>
      <c r="D12" s="4">
        <v>86</v>
      </c>
      <c r="E12" s="11">
        <v>51</v>
      </c>
      <c r="F12" s="10">
        <v>48.4</v>
      </c>
      <c r="G12" s="10">
        <v>0</v>
      </c>
      <c r="H12" s="10">
        <f t="shared" si="0"/>
        <v>51</v>
      </c>
    </row>
    <row r="13" spans="1:8" ht="12.75">
      <c r="A13" s="4">
        <v>6</v>
      </c>
      <c r="B13" s="5" t="s">
        <v>169</v>
      </c>
      <c r="C13" s="5" t="s">
        <v>3</v>
      </c>
      <c r="D13" s="4">
        <v>87</v>
      </c>
      <c r="E13" s="11"/>
      <c r="F13" s="10">
        <v>17.792</v>
      </c>
      <c r="G13" s="10">
        <v>40</v>
      </c>
      <c r="H13" s="10">
        <f t="shared" si="0"/>
        <v>40</v>
      </c>
    </row>
    <row r="14" spans="1:8" ht="12.75">
      <c r="A14" s="4">
        <v>7</v>
      </c>
      <c r="B14" s="5" t="s">
        <v>128</v>
      </c>
      <c r="C14" s="5" t="s">
        <v>109</v>
      </c>
      <c r="D14" s="4">
        <v>87</v>
      </c>
      <c r="E14" s="11">
        <v>37</v>
      </c>
      <c r="F14" s="10">
        <v>31.36</v>
      </c>
      <c r="G14" s="10">
        <v>16</v>
      </c>
      <c r="H14" s="10">
        <f t="shared" si="0"/>
        <v>37</v>
      </c>
    </row>
    <row r="15" spans="1:8" ht="12.75">
      <c r="A15" s="4">
        <v>8</v>
      </c>
      <c r="B15" s="5" t="s">
        <v>16</v>
      </c>
      <c r="C15" s="5" t="s">
        <v>61</v>
      </c>
      <c r="D15" s="4">
        <v>87</v>
      </c>
      <c r="E15" s="11">
        <v>34</v>
      </c>
      <c r="F15" s="10">
        <v>36.32</v>
      </c>
      <c r="G15" s="10">
        <v>0</v>
      </c>
      <c r="H15" s="10">
        <f t="shared" si="0"/>
        <v>36.32</v>
      </c>
    </row>
    <row r="16" spans="1:8" ht="12.75">
      <c r="A16" s="4">
        <v>9</v>
      </c>
      <c r="B16" s="5" t="s">
        <v>18</v>
      </c>
      <c r="C16" s="5" t="s">
        <v>174</v>
      </c>
      <c r="D16" s="4">
        <v>87</v>
      </c>
      <c r="E16" s="11"/>
      <c r="F16" s="10">
        <v>34.16</v>
      </c>
      <c r="G16" s="10">
        <v>0</v>
      </c>
      <c r="H16" s="10">
        <f t="shared" si="0"/>
        <v>34.16</v>
      </c>
    </row>
    <row r="17" spans="1:8" ht="12.75">
      <c r="A17" s="4">
        <v>10</v>
      </c>
      <c r="B17" s="5" t="s">
        <v>17</v>
      </c>
      <c r="C17" s="5" t="s">
        <v>109</v>
      </c>
      <c r="D17" s="4">
        <v>86</v>
      </c>
      <c r="E17" s="11"/>
      <c r="F17" s="10">
        <v>15.4</v>
      </c>
      <c r="G17" s="10">
        <v>32</v>
      </c>
      <c r="H17" s="10">
        <f t="shared" si="0"/>
        <v>32</v>
      </c>
    </row>
    <row r="18" spans="1:8" ht="12.75">
      <c r="A18" s="4">
        <v>11</v>
      </c>
      <c r="B18" s="5" t="s">
        <v>172</v>
      </c>
      <c r="C18" s="5" t="s">
        <v>109</v>
      </c>
      <c r="D18" s="4">
        <v>86</v>
      </c>
      <c r="E18" s="11"/>
      <c r="F18" s="10">
        <v>30.86</v>
      </c>
      <c r="G18" s="10">
        <v>0</v>
      </c>
      <c r="H18" s="10">
        <f t="shared" si="0"/>
        <v>30.86</v>
      </c>
    </row>
    <row r="19" spans="1:8" ht="12.75">
      <c r="A19" s="4">
        <v>12</v>
      </c>
      <c r="B19" s="5" t="s">
        <v>35</v>
      </c>
      <c r="C19" s="5" t="s">
        <v>183</v>
      </c>
      <c r="D19" s="4">
        <v>86</v>
      </c>
      <c r="E19" s="11"/>
      <c r="F19" s="10">
        <v>26.36</v>
      </c>
      <c r="G19" s="10">
        <v>18.8</v>
      </c>
      <c r="H19" s="10">
        <f t="shared" si="0"/>
        <v>26.36</v>
      </c>
    </row>
    <row r="20" spans="1:8" ht="12.75">
      <c r="A20" s="4">
        <v>13</v>
      </c>
      <c r="B20" s="5" t="s">
        <v>69</v>
      </c>
      <c r="C20" s="5" t="s">
        <v>109</v>
      </c>
      <c r="D20" s="4">
        <v>87</v>
      </c>
      <c r="E20" s="11"/>
      <c r="F20" s="10">
        <v>25.2</v>
      </c>
      <c r="G20" s="10">
        <v>26</v>
      </c>
      <c r="H20" s="10">
        <f t="shared" si="0"/>
        <v>26</v>
      </c>
    </row>
    <row r="21" spans="1:8" ht="12.75">
      <c r="A21" s="4">
        <v>14</v>
      </c>
      <c r="B21" s="5" t="s">
        <v>454</v>
      </c>
      <c r="C21" s="5" t="s">
        <v>186</v>
      </c>
      <c r="D21" s="4">
        <v>87</v>
      </c>
      <c r="E21" s="11"/>
      <c r="F21" s="10">
        <v>0</v>
      </c>
      <c r="G21" s="10">
        <v>22</v>
      </c>
      <c r="H21" s="10">
        <f t="shared" si="0"/>
        <v>22</v>
      </c>
    </row>
    <row r="22" spans="1:8" ht="12.75">
      <c r="A22" s="4">
        <v>15</v>
      </c>
      <c r="B22" s="5" t="s">
        <v>39</v>
      </c>
      <c r="C22" s="5" t="s">
        <v>3</v>
      </c>
      <c r="D22" s="4">
        <v>86</v>
      </c>
      <c r="E22" s="11"/>
      <c r="F22" s="10">
        <v>20.58</v>
      </c>
      <c r="G22" s="10">
        <v>0</v>
      </c>
      <c r="H22" s="10">
        <f t="shared" si="0"/>
        <v>20.58</v>
      </c>
    </row>
    <row r="23" spans="1:8" ht="12.75">
      <c r="A23" s="4">
        <v>16</v>
      </c>
      <c r="B23" s="5" t="s">
        <v>36</v>
      </c>
      <c r="C23" s="5" t="s">
        <v>61</v>
      </c>
      <c r="D23" s="4">
        <v>86</v>
      </c>
      <c r="E23" s="11"/>
      <c r="F23" s="10">
        <v>11.36</v>
      </c>
      <c r="G23" s="10">
        <v>20.4</v>
      </c>
      <c r="H23" s="10">
        <f t="shared" si="0"/>
        <v>20.4</v>
      </c>
    </row>
    <row r="24" spans="1:8" ht="12.75">
      <c r="A24" s="4">
        <v>17</v>
      </c>
      <c r="B24" s="5" t="s">
        <v>211</v>
      </c>
      <c r="C24" s="5" t="s">
        <v>27</v>
      </c>
      <c r="D24" s="4">
        <v>87</v>
      </c>
      <c r="E24" s="11"/>
      <c r="F24" s="10">
        <v>18.528</v>
      </c>
      <c r="G24" s="10">
        <v>0</v>
      </c>
      <c r="H24" s="10">
        <f t="shared" si="0"/>
        <v>18.528</v>
      </c>
    </row>
    <row r="25" spans="1:8" ht="12.75">
      <c r="A25" s="4">
        <v>18</v>
      </c>
      <c r="B25" s="5" t="s">
        <v>70</v>
      </c>
      <c r="C25" s="5" t="s">
        <v>175</v>
      </c>
      <c r="D25" s="4">
        <v>87</v>
      </c>
      <c r="E25" s="11"/>
      <c r="F25" s="10">
        <v>18.448</v>
      </c>
      <c r="G25" s="10">
        <v>8</v>
      </c>
      <c r="H25" s="10">
        <f t="shared" si="0"/>
        <v>18.448</v>
      </c>
    </row>
    <row r="26" spans="1:8" ht="12.75">
      <c r="A26" s="4">
        <v>19</v>
      </c>
      <c r="B26" s="5" t="s">
        <v>160</v>
      </c>
      <c r="C26" s="5" t="s">
        <v>180</v>
      </c>
      <c r="D26" s="4">
        <v>86</v>
      </c>
      <c r="E26" s="11"/>
      <c r="F26" s="10">
        <v>17.84</v>
      </c>
      <c r="G26" s="10">
        <v>0</v>
      </c>
      <c r="H26" s="10">
        <f t="shared" si="0"/>
        <v>17.84</v>
      </c>
    </row>
    <row r="27" spans="1:8" ht="12.75">
      <c r="A27" s="4">
        <v>20</v>
      </c>
      <c r="B27" s="5" t="s">
        <v>104</v>
      </c>
      <c r="C27" s="5" t="s">
        <v>61</v>
      </c>
      <c r="D27" s="4">
        <v>87</v>
      </c>
      <c r="E27" s="11"/>
      <c r="F27" s="10">
        <v>17.424</v>
      </c>
      <c r="G27" s="10">
        <v>17.2</v>
      </c>
      <c r="H27" s="10">
        <f t="shared" si="0"/>
        <v>17.424</v>
      </c>
    </row>
    <row r="28" spans="1:8" ht="12.75">
      <c r="A28" s="4">
        <v>21</v>
      </c>
      <c r="B28" s="5" t="s">
        <v>300</v>
      </c>
      <c r="C28" s="5" t="s">
        <v>177</v>
      </c>
      <c r="D28" s="4">
        <v>87</v>
      </c>
      <c r="E28" s="11"/>
      <c r="F28" s="10">
        <v>0</v>
      </c>
      <c r="G28" s="10">
        <v>14.8</v>
      </c>
      <c r="H28" s="10">
        <f t="shared" si="0"/>
        <v>14.8</v>
      </c>
    </row>
    <row r="29" spans="1:8" ht="12.75">
      <c r="A29" s="4">
        <v>22</v>
      </c>
      <c r="B29" s="5" t="s">
        <v>38</v>
      </c>
      <c r="C29" s="5" t="s">
        <v>189</v>
      </c>
      <c r="D29" s="4">
        <v>86</v>
      </c>
      <c r="E29" s="11"/>
      <c r="F29" s="10">
        <v>14.7</v>
      </c>
      <c r="G29" s="10">
        <v>0</v>
      </c>
      <c r="H29" s="10">
        <f t="shared" si="0"/>
        <v>14.7</v>
      </c>
    </row>
    <row r="30" spans="1:8" ht="12.75">
      <c r="A30" s="4">
        <v>23</v>
      </c>
      <c r="B30" s="5" t="s">
        <v>125</v>
      </c>
      <c r="C30" s="5" t="s">
        <v>183</v>
      </c>
      <c r="D30" s="4">
        <v>87</v>
      </c>
      <c r="E30" s="11"/>
      <c r="F30" s="10">
        <v>6.624</v>
      </c>
      <c r="G30" s="10">
        <v>13.6</v>
      </c>
      <c r="H30" s="10">
        <f t="shared" si="0"/>
        <v>13.6</v>
      </c>
    </row>
    <row r="31" spans="1:8" ht="12.75">
      <c r="A31" s="4">
        <v>24</v>
      </c>
      <c r="B31" s="5" t="s">
        <v>235</v>
      </c>
      <c r="C31" s="5" t="s">
        <v>109</v>
      </c>
      <c r="D31" s="4">
        <v>86</v>
      </c>
      <c r="E31" s="11"/>
      <c r="F31" s="10">
        <v>12.86</v>
      </c>
      <c r="G31" s="10">
        <v>0</v>
      </c>
      <c r="H31" s="10">
        <f t="shared" si="0"/>
        <v>12.86</v>
      </c>
    </row>
    <row r="32" spans="1:8" ht="12.75">
      <c r="A32" s="4">
        <v>25</v>
      </c>
      <c r="B32" s="5" t="s">
        <v>47</v>
      </c>
      <c r="C32" s="5" t="s">
        <v>27</v>
      </c>
      <c r="D32" s="4">
        <v>86</v>
      </c>
      <c r="E32" s="11"/>
      <c r="F32" s="10">
        <v>12.4</v>
      </c>
      <c r="G32" s="10">
        <v>0</v>
      </c>
      <c r="H32" s="10">
        <f t="shared" si="0"/>
        <v>12.4</v>
      </c>
    </row>
    <row r="33" spans="1:8" ht="12.75">
      <c r="A33" s="4">
        <v>25</v>
      </c>
      <c r="B33" s="5" t="s">
        <v>265</v>
      </c>
      <c r="C33" s="5" t="s">
        <v>3</v>
      </c>
      <c r="D33" s="4">
        <v>87</v>
      </c>
      <c r="E33" s="11"/>
      <c r="F33" s="10">
        <v>11.952</v>
      </c>
      <c r="G33" s="10">
        <v>12.4</v>
      </c>
      <c r="H33" s="10">
        <f t="shared" si="0"/>
        <v>12.4</v>
      </c>
    </row>
    <row r="34" spans="1:8" ht="12.75">
      <c r="A34" s="4">
        <v>27</v>
      </c>
      <c r="B34" s="5" t="s">
        <v>108</v>
      </c>
      <c r="C34" s="5" t="s">
        <v>189</v>
      </c>
      <c r="D34" s="4">
        <v>86</v>
      </c>
      <c r="E34" s="11"/>
      <c r="F34" s="10">
        <v>11.48</v>
      </c>
      <c r="G34" s="10">
        <v>0</v>
      </c>
      <c r="H34" s="10">
        <f t="shared" si="0"/>
        <v>11.48</v>
      </c>
    </row>
    <row r="35" spans="1:8" ht="12.75">
      <c r="A35" s="4">
        <v>28</v>
      </c>
      <c r="B35" s="5" t="s">
        <v>455</v>
      </c>
      <c r="C35" s="5" t="s">
        <v>3</v>
      </c>
      <c r="D35" s="4">
        <v>87</v>
      </c>
      <c r="E35" s="11"/>
      <c r="F35" s="10">
        <v>0</v>
      </c>
      <c r="G35" s="10">
        <v>11.2</v>
      </c>
      <c r="H35" s="10">
        <f t="shared" si="0"/>
        <v>11.2</v>
      </c>
    </row>
    <row r="36" spans="1:8" ht="12.75">
      <c r="A36" s="4">
        <v>29</v>
      </c>
      <c r="B36" s="5" t="s">
        <v>94</v>
      </c>
      <c r="C36" s="5" t="s">
        <v>292</v>
      </c>
      <c r="D36" s="4">
        <v>86</v>
      </c>
      <c r="E36" s="11"/>
      <c r="F36" s="10">
        <v>10.4</v>
      </c>
      <c r="G36" s="10">
        <v>0</v>
      </c>
      <c r="H36" s="10">
        <f t="shared" si="0"/>
        <v>10.4</v>
      </c>
    </row>
    <row r="37" spans="1:8" ht="12.75">
      <c r="A37" s="4">
        <v>29</v>
      </c>
      <c r="B37" s="5" t="s">
        <v>37</v>
      </c>
      <c r="C37" s="5" t="s">
        <v>457</v>
      </c>
      <c r="D37" s="4">
        <v>87</v>
      </c>
      <c r="E37" s="11"/>
      <c r="F37" s="10">
        <v>0</v>
      </c>
      <c r="G37" s="10">
        <v>10.4</v>
      </c>
      <c r="H37" s="10">
        <f t="shared" si="0"/>
        <v>10.4</v>
      </c>
    </row>
    <row r="38" spans="1:8" ht="12.75">
      <c r="A38" s="4">
        <v>31</v>
      </c>
      <c r="B38" s="5" t="s">
        <v>162</v>
      </c>
      <c r="C38" s="5" t="s">
        <v>177</v>
      </c>
      <c r="D38" s="4">
        <v>86</v>
      </c>
      <c r="E38" s="11"/>
      <c r="F38" s="10">
        <v>9.98</v>
      </c>
      <c r="G38" s="10">
        <v>0</v>
      </c>
      <c r="H38" s="10">
        <f t="shared" si="0"/>
        <v>9.98</v>
      </c>
    </row>
    <row r="39" spans="1:8" ht="12.75">
      <c r="A39" s="4">
        <v>32</v>
      </c>
      <c r="B39" s="5" t="s">
        <v>453</v>
      </c>
      <c r="C39" s="5" t="s">
        <v>3</v>
      </c>
      <c r="D39" s="4">
        <v>87</v>
      </c>
      <c r="E39" s="11"/>
      <c r="F39" s="10">
        <v>0</v>
      </c>
      <c r="G39" s="10">
        <v>9.6</v>
      </c>
      <c r="H39" s="10">
        <f t="shared" si="0"/>
        <v>9.6</v>
      </c>
    </row>
    <row r="40" spans="1:8" ht="12.75">
      <c r="A40" s="4">
        <v>33</v>
      </c>
      <c r="B40" s="5" t="s">
        <v>163</v>
      </c>
      <c r="C40" s="5" t="s">
        <v>189</v>
      </c>
      <c r="D40" s="4">
        <v>86</v>
      </c>
      <c r="E40" s="11"/>
      <c r="F40" s="10">
        <v>9.52</v>
      </c>
      <c r="G40" s="10">
        <v>0</v>
      </c>
      <c r="H40" s="10">
        <f t="shared" si="0"/>
        <v>9.52</v>
      </c>
    </row>
    <row r="41" spans="1:8" ht="12.75">
      <c r="A41" s="4">
        <v>34</v>
      </c>
      <c r="B41" s="5" t="s">
        <v>234</v>
      </c>
      <c r="C41" s="5" t="s">
        <v>109</v>
      </c>
      <c r="D41" s="4">
        <v>87</v>
      </c>
      <c r="E41" s="11"/>
      <c r="F41" s="10">
        <v>9.28</v>
      </c>
      <c r="G41" s="10">
        <v>0</v>
      </c>
      <c r="H41" s="10">
        <f t="shared" si="0"/>
        <v>9.28</v>
      </c>
    </row>
    <row r="42" spans="1:8" ht="12.75">
      <c r="A42" s="4">
        <v>35</v>
      </c>
      <c r="B42" s="5" t="s">
        <v>272</v>
      </c>
      <c r="C42" s="5" t="s">
        <v>273</v>
      </c>
      <c r="D42" s="4">
        <v>86</v>
      </c>
      <c r="E42" s="11"/>
      <c r="F42" s="10">
        <v>8.92</v>
      </c>
      <c r="G42" s="10">
        <v>0</v>
      </c>
      <c r="H42" s="10">
        <f t="shared" si="0"/>
        <v>8.92</v>
      </c>
    </row>
    <row r="43" spans="1:8" ht="12.75">
      <c r="A43" s="4">
        <v>36</v>
      </c>
      <c r="B43" s="5" t="s">
        <v>290</v>
      </c>
      <c r="C43" s="5" t="s">
        <v>189</v>
      </c>
      <c r="D43" s="4">
        <v>86</v>
      </c>
      <c r="E43" s="11"/>
      <c r="F43" s="10">
        <v>8.8</v>
      </c>
      <c r="G43" s="10">
        <v>0</v>
      </c>
      <c r="H43" s="10">
        <f t="shared" si="0"/>
        <v>8.8</v>
      </c>
    </row>
    <row r="44" spans="1:8" ht="12.75">
      <c r="A44" s="4">
        <v>36</v>
      </c>
      <c r="B44" s="5" t="s">
        <v>456</v>
      </c>
      <c r="C44" s="5" t="s">
        <v>3</v>
      </c>
      <c r="D44" s="4">
        <v>87</v>
      </c>
      <c r="E44" s="11"/>
      <c r="F44" s="10">
        <v>0</v>
      </c>
      <c r="G44" s="10">
        <v>8.8</v>
      </c>
      <c r="H44" s="10">
        <f t="shared" si="0"/>
        <v>8.8</v>
      </c>
    </row>
    <row r="45" spans="1:8" ht="12.75">
      <c r="A45" s="4">
        <v>38</v>
      </c>
      <c r="B45" s="5" t="s">
        <v>101</v>
      </c>
      <c r="C45" s="5" t="s">
        <v>3</v>
      </c>
      <c r="D45" s="4">
        <v>87</v>
      </c>
      <c r="E45" s="11"/>
      <c r="F45" s="10">
        <v>8.448</v>
      </c>
      <c r="G45" s="10">
        <v>0</v>
      </c>
      <c r="H45" s="10">
        <f t="shared" si="0"/>
        <v>8.448</v>
      </c>
    </row>
    <row r="46" spans="1:8" ht="12.75">
      <c r="A46" s="4">
        <v>39</v>
      </c>
      <c r="B46" s="5" t="s">
        <v>212</v>
      </c>
      <c r="C46" s="5" t="s">
        <v>61</v>
      </c>
      <c r="D46" s="4">
        <v>87</v>
      </c>
      <c r="E46" s="11"/>
      <c r="F46" s="10">
        <v>8.256</v>
      </c>
      <c r="G46" s="10">
        <v>0</v>
      </c>
      <c r="H46" s="10">
        <f t="shared" si="0"/>
        <v>8.256</v>
      </c>
    </row>
    <row r="47" spans="1:8" ht="12.75">
      <c r="A47" s="4">
        <v>40</v>
      </c>
      <c r="B47" s="5" t="s">
        <v>259</v>
      </c>
      <c r="C47" s="5" t="s">
        <v>187</v>
      </c>
      <c r="D47" s="4">
        <v>87</v>
      </c>
      <c r="E47" s="11"/>
      <c r="F47" s="10">
        <v>7.343999999999999</v>
      </c>
      <c r="G47" s="10">
        <v>0</v>
      </c>
      <c r="H47" s="10">
        <f t="shared" si="0"/>
        <v>7.343999999999999</v>
      </c>
    </row>
    <row r="48" spans="1:8" ht="12.75">
      <c r="A48" s="4">
        <v>41</v>
      </c>
      <c r="B48" s="5" t="s">
        <v>458</v>
      </c>
      <c r="C48" s="5" t="s">
        <v>286</v>
      </c>
      <c r="D48" s="4">
        <v>87</v>
      </c>
      <c r="E48" s="11"/>
      <c r="F48" s="10">
        <v>0</v>
      </c>
      <c r="G48" s="10">
        <v>7.2</v>
      </c>
      <c r="H48" s="10">
        <f t="shared" si="0"/>
        <v>7.2</v>
      </c>
    </row>
    <row r="49" spans="1:8" ht="12.75">
      <c r="A49" s="4">
        <v>42</v>
      </c>
      <c r="B49" s="5" t="s">
        <v>236</v>
      </c>
      <c r="C49" s="5" t="s">
        <v>61</v>
      </c>
      <c r="D49" s="4">
        <v>86</v>
      </c>
      <c r="E49" s="11"/>
      <c r="F49" s="10">
        <v>6.72</v>
      </c>
      <c r="G49" s="10">
        <v>0</v>
      </c>
      <c r="H49" s="10">
        <f t="shared" si="0"/>
        <v>6.72</v>
      </c>
    </row>
    <row r="50" spans="1:8" ht="12.75">
      <c r="A50" s="4">
        <v>43</v>
      </c>
      <c r="B50" s="5" t="s">
        <v>83</v>
      </c>
      <c r="C50" s="5" t="s">
        <v>174</v>
      </c>
      <c r="D50" s="4">
        <v>87</v>
      </c>
      <c r="E50" s="11"/>
      <c r="F50" s="10">
        <v>6.4</v>
      </c>
      <c r="G50" s="10">
        <v>0</v>
      </c>
      <c r="H50" s="10">
        <f t="shared" si="0"/>
        <v>6.4</v>
      </c>
    </row>
    <row r="51" spans="1:8" ht="12.75">
      <c r="A51" s="4">
        <v>44</v>
      </c>
      <c r="B51" s="5" t="s">
        <v>24</v>
      </c>
      <c r="C51" s="5" t="s">
        <v>3</v>
      </c>
      <c r="D51" s="4">
        <v>87</v>
      </c>
      <c r="E51" s="11"/>
      <c r="F51" s="10">
        <v>6.048</v>
      </c>
      <c r="G51" s="10">
        <v>0</v>
      </c>
      <c r="H51" s="10">
        <f t="shared" si="0"/>
        <v>6.048</v>
      </c>
    </row>
    <row r="52" spans="1:8" ht="12.75">
      <c r="A52" s="4">
        <v>45</v>
      </c>
      <c r="B52" s="5" t="s">
        <v>210</v>
      </c>
      <c r="C52" s="5" t="s">
        <v>3</v>
      </c>
      <c r="D52" s="4">
        <v>87</v>
      </c>
      <c r="E52" s="11"/>
      <c r="F52" s="10">
        <v>5.328</v>
      </c>
      <c r="G52" s="10">
        <v>0</v>
      </c>
      <c r="H52" s="10">
        <f t="shared" si="0"/>
        <v>5.328</v>
      </c>
    </row>
    <row r="53" spans="1:8" ht="12.75">
      <c r="A53" s="4">
        <v>46</v>
      </c>
      <c r="B53" s="5" t="s">
        <v>298</v>
      </c>
      <c r="C53" s="5" t="s">
        <v>270</v>
      </c>
      <c r="D53" s="4">
        <v>87</v>
      </c>
      <c r="E53" s="11"/>
      <c r="F53" s="10">
        <v>5.12</v>
      </c>
      <c r="G53" s="10">
        <v>0</v>
      </c>
      <c r="H53" s="10">
        <f t="shared" si="0"/>
        <v>5.12</v>
      </c>
    </row>
  </sheetData>
  <mergeCells count="5">
    <mergeCell ref="H5:H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J14" sqref="J14"/>
    </sheetView>
  </sheetViews>
  <sheetFormatPr defaultColWidth="9.00390625" defaultRowHeight="12.75"/>
  <cols>
    <col min="1" max="1" width="4.25390625" style="0" customWidth="1"/>
    <col min="2" max="2" width="20.625" style="0" bestFit="1" customWidth="1"/>
    <col min="3" max="3" width="15.875" style="0" bestFit="1" customWidth="1"/>
    <col min="4" max="4" width="5.00390625" style="0" customWidth="1"/>
    <col min="5" max="5" width="6.25390625" style="0" customWidth="1"/>
    <col min="6" max="6" width="6.625" style="0" customWidth="1"/>
    <col min="7" max="7" width="6.00390625" style="0" customWidth="1"/>
    <col min="8" max="9" width="6.625" style="0" customWidth="1"/>
    <col min="10" max="10" width="6.00390625" style="0" customWidth="1"/>
    <col min="11" max="11" width="6.625" style="0" customWidth="1"/>
    <col min="12" max="12" width="5.625" style="0" customWidth="1"/>
  </cols>
  <sheetData>
    <row r="1" ht="15.75">
      <c r="A1" s="14" t="s">
        <v>438</v>
      </c>
    </row>
    <row r="2" ht="12.75">
      <c r="A2" s="13"/>
    </row>
    <row r="3" ht="15">
      <c r="A3" s="15" t="s">
        <v>317</v>
      </c>
    </row>
    <row r="5" spans="1:7" ht="18.75" customHeight="1">
      <c r="A5" s="25" t="s">
        <v>0</v>
      </c>
      <c r="B5" s="26" t="s">
        <v>1</v>
      </c>
      <c r="C5" s="26" t="s">
        <v>176</v>
      </c>
      <c r="D5" s="25" t="s">
        <v>2</v>
      </c>
      <c r="E5" s="3">
        <v>2004</v>
      </c>
      <c r="F5" s="3" t="s">
        <v>402</v>
      </c>
      <c r="G5" s="25" t="s">
        <v>302</v>
      </c>
    </row>
    <row r="6" spans="1:7" ht="8.25" customHeight="1">
      <c r="A6" s="25"/>
      <c r="B6" s="26"/>
      <c r="C6" s="26"/>
      <c r="D6" s="25"/>
      <c r="E6" s="3">
        <v>0.6</v>
      </c>
      <c r="F6" s="3">
        <v>0.6</v>
      </c>
      <c r="G6" s="25"/>
    </row>
    <row r="7" spans="1:7" ht="3.75" customHeight="1">
      <c r="A7" s="8"/>
      <c r="B7" s="19"/>
      <c r="C7" s="19"/>
      <c r="D7" s="8"/>
      <c r="E7" s="20"/>
      <c r="F7" s="20"/>
      <c r="G7" s="20"/>
    </row>
    <row r="8" spans="1:7" ht="12.75">
      <c r="A8" s="4">
        <v>1</v>
      </c>
      <c r="B8" s="5" t="s">
        <v>20</v>
      </c>
      <c r="C8" s="5" t="s">
        <v>109</v>
      </c>
      <c r="D8" s="4">
        <v>86</v>
      </c>
      <c r="E8" s="10">
        <v>58</v>
      </c>
      <c r="F8" s="10">
        <v>60</v>
      </c>
      <c r="G8" s="10">
        <f aca="true" t="shared" si="0" ref="G8:G39">LARGE(E8:F8,1)</f>
        <v>60</v>
      </c>
    </row>
    <row r="9" spans="1:7" ht="12.75">
      <c r="A9" s="4">
        <v>2</v>
      </c>
      <c r="B9" s="5" t="s">
        <v>169</v>
      </c>
      <c r="C9" s="5" t="s">
        <v>3</v>
      </c>
      <c r="D9" s="4">
        <v>87</v>
      </c>
      <c r="E9" s="10">
        <v>25.6</v>
      </c>
      <c r="F9" s="10">
        <v>48</v>
      </c>
      <c r="G9" s="10">
        <f t="shared" si="0"/>
        <v>48</v>
      </c>
    </row>
    <row r="10" spans="1:7" ht="12.75">
      <c r="A10" s="4">
        <v>3</v>
      </c>
      <c r="B10" s="5" t="s">
        <v>38</v>
      </c>
      <c r="C10" s="5" t="s">
        <v>174</v>
      </c>
      <c r="D10" s="4">
        <v>86</v>
      </c>
      <c r="E10" s="10">
        <v>43.4</v>
      </c>
      <c r="F10" s="10">
        <v>0</v>
      </c>
      <c r="G10" s="10">
        <f t="shared" si="0"/>
        <v>43.4</v>
      </c>
    </row>
    <row r="11" spans="1:7" ht="12.75">
      <c r="A11" s="4">
        <v>4</v>
      </c>
      <c r="B11" s="5" t="s">
        <v>18</v>
      </c>
      <c r="C11" s="5" t="s">
        <v>174</v>
      </c>
      <c r="D11" s="4">
        <v>87</v>
      </c>
      <c r="E11" s="10">
        <v>40</v>
      </c>
      <c r="F11" s="10">
        <v>39</v>
      </c>
      <c r="G11" s="10">
        <f t="shared" si="0"/>
        <v>40</v>
      </c>
    </row>
    <row r="12" spans="1:7" ht="12.75">
      <c r="A12" s="4">
        <v>5</v>
      </c>
      <c r="B12" s="5" t="s">
        <v>35</v>
      </c>
      <c r="C12" s="5" t="s">
        <v>183</v>
      </c>
      <c r="D12" s="4">
        <v>86</v>
      </c>
      <c r="E12" s="10">
        <v>30</v>
      </c>
      <c r="F12" s="10">
        <v>0</v>
      </c>
      <c r="G12" s="10">
        <f t="shared" si="0"/>
        <v>30</v>
      </c>
    </row>
    <row r="13" spans="1:7" ht="12.75">
      <c r="A13" s="4">
        <v>6</v>
      </c>
      <c r="B13" s="5" t="s">
        <v>17</v>
      </c>
      <c r="C13" s="5" t="s">
        <v>109</v>
      </c>
      <c r="D13" s="4">
        <v>86</v>
      </c>
      <c r="E13" s="10">
        <v>29</v>
      </c>
      <c r="F13" s="10">
        <v>0</v>
      </c>
      <c r="G13" s="10">
        <f t="shared" si="0"/>
        <v>29</v>
      </c>
    </row>
    <row r="14" spans="1:7" ht="12.75">
      <c r="A14" s="4">
        <v>7</v>
      </c>
      <c r="B14" s="5" t="s">
        <v>40</v>
      </c>
      <c r="C14" s="5" t="s">
        <v>109</v>
      </c>
      <c r="D14" s="4">
        <v>86</v>
      </c>
      <c r="E14" s="10">
        <v>26.84</v>
      </c>
      <c r="F14" s="10">
        <v>0</v>
      </c>
      <c r="G14" s="10">
        <f t="shared" si="0"/>
        <v>26.84</v>
      </c>
    </row>
    <row r="15" spans="1:7" ht="12.75">
      <c r="A15" s="4">
        <v>8</v>
      </c>
      <c r="B15" s="5" t="s">
        <v>69</v>
      </c>
      <c r="C15" s="5" t="s">
        <v>109</v>
      </c>
      <c r="D15" s="4">
        <v>87</v>
      </c>
      <c r="E15" s="10">
        <v>24.4</v>
      </c>
      <c r="F15" s="10">
        <v>0</v>
      </c>
      <c r="G15" s="10">
        <f t="shared" si="0"/>
        <v>24.4</v>
      </c>
    </row>
    <row r="16" spans="1:7" ht="12.75">
      <c r="A16" s="4">
        <v>9</v>
      </c>
      <c r="B16" s="5" t="s">
        <v>172</v>
      </c>
      <c r="C16" s="5" t="s">
        <v>109</v>
      </c>
      <c r="D16" s="4">
        <v>86</v>
      </c>
      <c r="E16" s="10">
        <v>23</v>
      </c>
      <c r="F16" s="10">
        <v>0</v>
      </c>
      <c r="G16" s="10">
        <f t="shared" si="0"/>
        <v>23</v>
      </c>
    </row>
    <row r="17" spans="1:7" ht="12.75">
      <c r="A17" s="4">
        <v>10</v>
      </c>
      <c r="B17" s="5" t="s">
        <v>94</v>
      </c>
      <c r="C17" s="5" t="s">
        <v>292</v>
      </c>
      <c r="D17" s="4">
        <v>86</v>
      </c>
      <c r="E17" s="10">
        <v>16.44</v>
      </c>
      <c r="F17" s="10">
        <v>0</v>
      </c>
      <c r="G17" s="10">
        <f t="shared" si="0"/>
        <v>16.44</v>
      </c>
    </row>
    <row r="18" spans="1:7" ht="12.75">
      <c r="A18" s="4">
        <v>11</v>
      </c>
      <c r="B18" s="5" t="s">
        <v>49</v>
      </c>
      <c r="C18" s="5" t="s">
        <v>27</v>
      </c>
      <c r="D18" s="4">
        <v>86</v>
      </c>
      <c r="E18" s="10">
        <v>16.18</v>
      </c>
      <c r="F18" s="10">
        <v>0</v>
      </c>
      <c r="G18" s="10">
        <f t="shared" si="0"/>
        <v>16.18</v>
      </c>
    </row>
    <row r="19" spans="1:7" ht="12.75">
      <c r="A19" s="4">
        <v>12</v>
      </c>
      <c r="B19" s="5" t="s">
        <v>108</v>
      </c>
      <c r="C19" s="5" t="s">
        <v>174</v>
      </c>
      <c r="D19" s="4">
        <v>86</v>
      </c>
      <c r="E19" s="10">
        <v>12.9</v>
      </c>
      <c r="F19" s="10">
        <v>0</v>
      </c>
      <c r="G19" s="10">
        <f t="shared" si="0"/>
        <v>12.9</v>
      </c>
    </row>
    <row r="20" spans="1:7" ht="12.75">
      <c r="A20" s="4">
        <v>12</v>
      </c>
      <c r="B20" s="5" t="s">
        <v>70</v>
      </c>
      <c r="C20" s="5" t="s">
        <v>175</v>
      </c>
      <c r="D20" s="4">
        <v>87</v>
      </c>
      <c r="E20" s="10">
        <v>12.88</v>
      </c>
      <c r="F20" s="10">
        <v>0</v>
      </c>
      <c r="G20" s="10">
        <f t="shared" si="0"/>
        <v>12.88</v>
      </c>
    </row>
    <row r="21" spans="1:7" ht="12.75">
      <c r="A21" s="4">
        <v>14</v>
      </c>
      <c r="B21" s="5" t="s">
        <v>16</v>
      </c>
      <c r="C21" s="5" t="s">
        <v>61</v>
      </c>
      <c r="D21" s="4">
        <v>87</v>
      </c>
      <c r="E21" s="10">
        <v>12.8</v>
      </c>
      <c r="F21" s="10">
        <v>0</v>
      </c>
      <c r="G21" s="10">
        <f t="shared" si="0"/>
        <v>12.8</v>
      </c>
    </row>
    <row r="22" spans="1:7" ht="12.75">
      <c r="A22" s="4">
        <v>15</v>
      </c>
      <c r="B22" s="5" t="s">
        <v>160</v>
      </c>
      <c r="C22" s="5" t="s">
        <v>180</v>
      </c>
      <c r="D22" s="4">
        <v>86</v>
      </c>
      <c r="E22" s="10">
        <v>11.74</v>
      </c>
      <c r="F22" s="10">
        <v>0</v>
      </c>
      <c r="G22" s="10">
        <f t="shared" si="0"/>
        <v>11.74</v>
      </c>
    </row>
    <row r="23" spans="1:7" ht="12.75">
      <c r="A23" s="4">
        <v>16</v>
      </c>
      <c r="B23" s="5" t="s">
        <v>71</v>
      </c>
      <c r="C23" s="5" t="s">
        <v>109</v>
      </c>
      <c r="D23" s="4">
        <v>87</v>
      </c>
      <c r="E23" s="10">
        <v>11.04</v>
      </c>
      <c r="F23" s="10">
        <v>0</v>
      </c>
      <c r="G23" s="10">
        <f t="shared" si="0"/>
        <v>11.04</v>
      </c>
    </row>
    <row r="24" spans="1:7" ht="12.75">
      <c r="A24" s="4">
        <v>17</v>
      </c>
      <c r="B24" s="5" t="s">
        <v>125</v>
      </c>
      <c r="C24" s="5" t="s">
        <v>183</v>
      </c>
      <c r="D24" s="4">
        <v>87</v>
      </c>
      <c r="E24" s="10">
        <v>10.4</v>
      </c>
      <c r="F24" s="10">
        <v>0</v>
      </c>
      <c r="G24" s="10">
        <f t="shared" si="0"/>
        <v>10.4</v>
      </c>
    </row>
    <row r="25" spans="1:7" ht="12.75">
      <c r="A25" s="4">
        <v>17</v>
      </c>
      <c r="B25" s="5" t="s">
        <v>126</v>
      </c>
      <c r="C25" s="5" t="s">
        <v>184</v>
      </c>
      <c r="D25" s="4">
        <v>86</v>
      </c>
      <c r="E25" s="10">
        <v>10.4</v>
      </c>
      <c r="F25" s="10">
        <v>0</v>
      </c>
      <c r="G25" s="10">
        <f t="shared" si="0"/>
        <v>10.4</v>
      </c>
    </row>
    <row r="26" spans="1:7" ht="12.75">
      <c r="A26" s="4">
        <v>19</v>
      </c>
      <c r="B26" s="5" t="s">
        <v>82</v>
      </c>
      <c r="C26" s="5" t="s">
        <v>27</v>
      </c>
      <c r="D26" s="4">
        <v>87</v>
      </c>
      <c r="E26" s="10">
        <v>9.2</v>
      </c>
      <c r="F26" s="10">
        <v>0</v>
      </c>
      <c r="G26" s="10">
        <f t="shared" si="0"/>
        <v>9.2</v>
      </c>
    </row>
    <row r="27" spans="1:7" ht="12.75">
      <c r="A27" s="4">
        <v>20</v>
      </c>
      <c r="B27" s="5" t="s">
        <v>128</v>
      </c>
      <c r="C27" s="5" t="s">
        <v>109</v>
      </c>
      <c r="D27" s="4">
        <v>87</v>
      </c>
      <c r="E27" s="10">
        <v>8.8</v>
      </c>
      <c r="F27" s="10">
        <v>0</v>
      </c>
      <c r="G27" s="10">
        <f t="shared" si="0"/>
        <v>8.8</v>
      </c>
    </row>
    <row r="28" spans="1:7" ht="12.75">
      <c r="A28" s="4">
        <v>21</v>
      </c>
      <c r="B28" s="5" t="s">
        <v>265</v>
      </c>
      <c r="C28" s="5" t="s">
        <v>3</v>
      </c>
      <c r="D28" s="4">
        <v>87</v>
      </c>
      <c r="E28" s="10">
        <v>7.92</v>
      </c>
      <c r="F28" s="10">
        <v>0</v>
      </c>
      <c r="G28" s="10">
        <f t="shared" si="0"/>
        <v>7.92</v>
      </c>
    </row>
    <row r="29" spans="1:7" ht="12.75">
      <c r="A29" s="4">
        <v>22</v>
      </c>
      <c r="B29" s="5" t="s">
        <v>101</v>
      </c>
      <c r="C29" s="5" t="s">
        <v>3</v>
      </c>
      <c r="D29" s="4">
        <v>87</v>
      </c>
      <c r="E29" s="10">
        <v>7.68</v>
      </c>
      <c r="F29" s="10">
        <v>0</v>
      </c>
      <c r="G29" s="10">
        <f t="shared" si="0"/>
        <v>7.68</v>
      </c>
    </row>
    <row r="30" spans="1:7" ht="12.75">
      <c r="A30" s="4">
        <v>22</v>
      </c>
      <c r="B30" s="5" t="s">
        <v>104</v>
      </c>
      <c r="C30" s="5" t="s">
        <v>61</v>
      </c>
      <c r="D30" s="4">
        <v>87</v>
      </c>
      <c r="E30" s="10">
        <v>7.68</v>
      </c>
      <c r="F30" s="10">
        <v>0</v>
      </c>
      <c r="G30" s="10">
        <f t="shared" si="0"/>
        <v>7.68</v>
      </c>
    </row>
    <row r="31" spans="1:7" ht="12.75">
      <c r="A31" s="4">
        <v>24</v>
      </c>
      <c r="B31" s="5" t="s">
        <v>235</v>
      </c>
      <c r="C31" s="5" t="s">
        <v>109</v>
      </c>
      <c r="D31" s="4">
        <v>86</v>
      </c>
      <c r="E31" s="10">
        <v>6.8</v>
      </c>
      <c r="F31" s="10">
        <v>0</v>
      </c>
      <c r="G31" s="10">
        <f t="shared" si="0"/>
        <v>6.8</v>
      </c>
    </row>
    <row r="32" spans="1:7" ht="12.75">
      <c r="A32" s="4">
        <v>25</v>
      </c>
      <c r="B32" s="5" t="s">
        <v>36</v>
      </c>
      <c r="C32" s="5" t="s">
        <v>61</v>
      </c>
      <c r="D32" s="4">
        <v>86</v>
      </c>
      <c r="E32" s="10">
        <v>6.2</v>
      </c>
      <c r="F32" s="10">
        <v>0</v>
      </c>
      <c r="G32" s="10">
        <f t="shared" si="0"/>
        <v>6.2</v>
      </c>
    </row>
    <row r="33" spans="1:7" ht="12.75">
      <c r="A33" s="4">
        <v>26</v>
      </c>
      <c r="B33" s="5" t="s">
        <v>300</v>
      </c>
      <c r="C33" s="5" t="s">
        <v>177</v>
      </c>
      <c r="D33" s="4">
        <v>87</v>
      </c>
      <c r="E33" s="10">
        <v>5.92</v>
      </c>
      <c r="F33" s="10">
        <v>0</v>
      </c>
      <c r="G33" s="10">
        <f t="shared" si="0"/>
        <v>5.92</v>
      </c>
    </row>
    <row r="34" spans="1:7" ht="12.75">
      <c r="A34" s="4">
        <v>27</v>
      </c>
      <c r="B34" s="5" t="s">
        <v>294</v>
      </c>
      <c r="C34" s="5" t="s">
        <v>286</v>
      </c>
      <c r="D34" s="4">
        <v>86</v>
      </c>
      <c r="E34" s="10">
        <v>4.96</v>
      </c>
      <c r="F34" s="10">
        <v>0</v>
      </c>
      <c r="G34" s="10">
        <f t="shared" si="0"/>
        <v>4.96</v>
      </c>
    </row>
    <row r="35" spans="1:7" ht="12.75">
      <c r="A35" s="4">
        <v>28</v>
      </c>
      <c r="B35" s="5" t="s">
        <v>37</v>
      </c>
      <c r="C35" s="5" t="s">
        <v>178</v>
      </c>
      <c r="D35" s="4">
        <v>86</v>
      </c>
      <c r="E35" s="10">
        <v>4.8</v>
      </c>
      <c r="F35" s="10">
        <v>0</v>
      </c>
      <c r="G35" s="10">
        <f t="shared" si="0"/>
        <v>4.8</v>
      </c>
    </row>
    <row r="36" spans="1:7" ht="12.75">
      <c r="A36" s="4">
        <v>29</v>
      </c>
      <c r="B36" s="5" t="s">
        <v>288</v>
      </c>
      <c r="C36" s="5" t="s">
        <v>286</v>
      </c>
      <c r="D36" s="4">
        <v>86</v>
      </c>
      <c r="E36" s="10">
        <v>4</v>
      </c>
      <c r="F36" s="10">
        <v>0</v>
      </c>
      <c r="G36" s="10">
        <f t="shared" si="0"/>
        <v>4</v>
      </c>
    </row>
    <row r="37" spans="1:7" ht="12.75">
      <c r="A37" s="4">
        <v>30</v>
      </c>
      <c r="B37" s="5" t="s">
        <v>162</v>
      </c>
      <c r="C37" s="5" t="s">
        <v>177</v>
      </c>
      <c r="D37" s="4">
        <v>86</v>
      </c>
      <c r="E37" s="10">
        <v>3.6</v>
      </c>
      <c r="F37" s="10">
        <v>0</v>
      </c>
      <c r="G37" s="10">
        <f t="shared" si="0"/>
        <v>3.6</v>
      </c>
    </row>
    <row r="38" spans="1:7" ht="12.75">
      <c r="A38" s="4">
        <v>31</v>
      </c>
      <c r="B38" s="5" t="s">
        <v>212</v>
      </c>
      <c r="C38" s="5" t="s">
        <v>61</v>
      </c>
      <c r="D38" s="4">
        <v>87</v>
      </c>
      <c r="E38" s="10">
        <v>3.2</v>
      </c>
      <c r="F38" s="10">
        <v>0</v>
      </c>
      <c r="G38" s="10">
        <f t="shared" si="0"/>
        <v>3.2</v>
      </c>
    </row>
    <row r="39" spans="1:7" ht="12.75">
      <c r="A39" s="4">
        <v>32</v>
      </c>
      <c r="B39" s="5" t="s">
        <v>234</v>
      </c>
      <c r="C39" s="5" t="s">
        <v>109</v>
      </c>
      <c r="D39" s="4">
        <v>87</v>
      </c>
      <c r="E39" s="10">
        <v>2.72</v>
      </c>
      <c r="F39" s="10">
        <v>0</v>
      </c>
      <c r="G39" s="10">
        <f t="shared" si="0"/>
        <v>2.72</v>
      </c>
    </row>
  </sheetData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workbookViewId="0" topLeftCell="A1">
      <selection activeCell="K18" sqref="K18"/>
    </sheetView>
  </sheetViews>
  <sheetFormatPr defaultColWidth="9.00390625" defaultRowHeight="12.75"/>
  <cols>
    <col min="1" max="1" width="3.625" style="0" customWidth="1"/>
    <col min="2" max="2" width="18.125" style="0" bestFit="1" customWidth="1"/>
    <col min="3" max="3" width="15.875" style="0" bestFit="1" customWidth="1"/>
    <col min="4" max="4" width="5.125" style="0" customWidth="1"/>
    <col min="5" max="5" width="5.00390625" style="2" customWidth="1"/>
    <col min="6" max="6" width="6.375" style="0" customWidth="1"/>
    <col min="7" max="7" width="5.75390625" style="0" customWidth="1"/>
    <col min="8" max="8" width="7.75390625" style="0" customWidth="1"/>
    <col min="9" max="9" width="7.25390625" style="0" customWidth="1"/>
    <col min="10" max="10" width="5.75390625" style="0" customWidth="1"/>
    <col min="11" max="12" width="4.875" style="0" customWidth="1"/>
    <col min="13" max="13" width="5.00390625" style="0" customWidth="1"/>
    <col min="14" max="14" width="5.625" style="0" customWidth="1"/>
    <col min="15" max="15" width="5.00390625" style="0" customWidth="1"/>
    <col min="16" max="16" width="5.625" style="0" customWidth="1"/>
    <col min="17" max="17" width="5.75390625" style="0" customWidth="1"/>
    <col min="18" max="18" width="5.75390625" style="0" bestFit="1" customWidth="1"/>
  </cols>
  <sheetData>
    <row r="1" ht="15.75">
      <c r="A1" s="14" t="s">
        <v>440</v>
      </c>
    </row>
    <row r="2" ht="15.75">
      <c r="A2" s="14"/>
    </row>
    <row r="3" ht="15">
      <c r="A3" s="15" t="s">
        <v>318</v>
      </c>
    </row>
    <row r="4" ht="12.75" customHeight="1">
      <c r="E4"/>
    </row>
    <row r="5" spans="1:9" ht="24.75" customHeight="1">
      <c r="A5" s="25" t="s">
        <v>0</v>
      </c>
      <c r="B5" s="26" t="s">
        <v>1</v>
      </c>
      <c r="C5" s="26" t="s">
        <v>176</v>
      </c>
      <c r="D5" s="25" t="s">
        <v>2</v>
      </c>
      <c r="E5" s="3" t="s">
        <v>291</v>
      </c>
      <c r="F5" s="3">
        <v>2004</v>
      </c>
      <c r="G5" s="3" t="s">
        <v>325</v>
      </c>
      <c r="H5" s="3" t="s">
        <v>439</v>
      </c>
      <c r="I5" s="25" t="s">
        <v>302</v>
      </c>
    </row>
    <row r="6" spans="1:9" ht="10.5" customHeight="1">
      <c r="A6" s="25"/>
      <c r="B6" s="26"/>
      <c r="C6" s="26"/>
      <c r="D6" s="25"/>
      <c r="E6" s="27">
        <v>0.66</v>
      </c>
      <c r="F6" s="3">
        <v>0.6</v>
      </c>
      <c r="G6" s="3">
        <v>0.9</v>
      </c>
      <c r="H6" s="3">
        <v>0.9</v>
      </c>
      <c r="I6" s="25"/>
    </row>
    <row r="7" spans="1:9" ht="6.75" customHeight="1">
      <c r="A7" s="8"/>
      <c r="B7" s="19"/>
      <c r="C7" s="19"/>
      <c r="D7" s="8"/>
      <c r="E7" s="8"/>
      <c r="F7" s="8"/>
      <c r="G7" s="8"/>
      <c r="H7" s="8"/>
      <c r="I7" s="8"/>
    </row>
    <row r="8" spans="1:9" ht="12.75">
      <c r="A8" s="4">
        <v>1</v>
      </c>
      <c r="B8" s="5" t="s">
        <v>41</v>
      </c>
      <c r="C8" s="5" t="s">
        <v>187</v>
      </c>
      <c r="D8" s="4">
        <v>88</v>
      </c>
      <c r="E8" s="11">
        <v>17.4</v>
      </c>
      <c r="F8" s="10">
        <v>53.1</v>
      </c>
      <c r="G8" s="10">
        <v>90</v>
      </c>
      <c r="H8" s="10">
        <v>90</v>
      </c>
      <c r="I8" s="10">
        <f aca="true" t="shared" si="0" ref="I8:I54">E8+LARGE(F8:H8,1)+LARGE(F8:H8,2)</f>
        <v>197.4</v>
      </c>
    </row>
    <row r="9" spans="1:9" ht="12.75">
      <c r="A9" s="4">
        <v>2</v>
      </c>
      <c r="B9" s="5" t="s">
        <v>59</v>
      </c>
      <c r="C9" s="5" t="s">
        <v>109</v>
      </c>
      <c r="D9" s="4">
        <v>89</v>
      </c>
      <c r="E9" s="10"/>
      <c r="F9" s="10">
        <v>26.8</v>
      </c>
      <c r="G9" s="10">
        <v>58.5</v>
      </c>
      <c r="H9" s="10">
        <v>72</v>
      </c>
      <c r="I9" s="10">
        <f t="shared" si="0"/>
        <v>130.5</v>
      </c>
    </row>
    <row r="10" spans="1:9" ht="12.75">
      <c r="A10" s="4">
        <v>3</v>
      </c>
      <c r="B10" s="5" t="s">
        <v>95</v>
      </c>
      <c r="C10" s="5" t="s">
        <v>109</v>
      </c>
      <c r="D10" s="4">
        <v>88</v>
      </c>
      <c r="E10" s="4"/>
      <c r="F10" s="10">
        <v>27.02</v>
      </c>
      <c r="G10" s="10">
        <v>72</v>
      </c>
      <c r="H10" s="10">
        <v>30.6</v>
      </c>
      <c r="I10" s="10">
        <f t="shared" si="0"/>
        <v>102.6</v>
      </c>
    </row>
    <row r="11" spans="1:9" ht="12.75">
      <c r="A11" s="4">
        <v>4</v>
      </c>
      <c r="B11" s="5" t="s">
        <v>214</v>
      </c>
      <c r="C11" s="5" t="s">
        <v>180</v>
      </c>
      <c r="D11" s="4">
        <v>89</v>
      </c>
      <c r="E11" s="10"/>
      <c r="F11" s="10">
        <v>17.744000000000003</v>
      </c>
      <c r="G11" s="10">
        <v>38.7</v>
      </c>
      <c r="H11" s="10">
        <v>45.9</v>
      </c>
      <c r="I11" s="10">
        <f t="shared" si="0"/>
        <v>84.6</v>
      </c>
    </row>
    <row r="12" spans="1:9" ht="12.75">
      <c r="A12" s="4">
        <v>5</v>
      </c>
      <c r="B12" s="5" t="s">
        <v>131</v>
      </c>
      <c r="C12" s="5" t="s">
        <v>180</v>
      </c>
      <c r="D12" s="4">
        <v>88</v>
      </c>
      <c r="E12" s="4"/>
      <c r="F12" s="10">
        <v>15.99</v>
      </c>
      <c r="G12" s="10">
        <v>45.9</v>
      </c>
      <c r="H12" s="10">
        <v>33.3</v>
      </c>
      <c r="I12" s="10">
        <f t="shared" si="0"/>
        <v>79.19999999999999</v>
      </c>
    </row>
    <row r="13" spans="1:9" ht="12.75">
      <c r="A13" s="4">
        <v>6</v>
      </c>
      <c r="B13" s="5" t="s">
        <v>134</v>
      </c>
      <c r="C13" s="5" t="s">
        <v>109</v>
      </c>
      <c r="D13" s="4">
        <v>88</v>
      </c>
      <c r="E13" s="11"/>
      <c r="F13" s="10">
        <v>14.83</v>
      </c>
      <c r="G13" s="10">
        <v>16.2</v>
      </c>
      <c r="H13" s="10">
        <v>58.5</v>
      </c>
      <c r="I13" s="10">
        <f t="shared" si="0"/>
        <v>74.7</v>
      </c>
    </row>
    <row r="14" spans="1:9" ht="12.75">
      <c r="A14" s="4">
        <v>6</v>
      </c>
      <c r="B14" s="5" t="s">
        <v>348</v>
      </c>
      <c r="C14" s="5" t="s">
        <v>183</v>
      </c>
      <c r="D14" s="4">
        <v>88</v>
      </c>
      <c r="E14" s="10"/>
      <c r="F14" s="10">
        <v>0</v>
      </c>
      <c r="G14" s="10">
        <v>36</v>
      </c>
      <c r="H14" s="10">
        <v>38.7</v>
      </c>
      <c r="I14" s="10">
        <f t="shared" si="0"/>
        <v>74.7</v>
      </c>
    </row>
    <row r="15" spans="1:9" ht="12.75">
      <c r="A15" s="4">
        <v>8</v>
      </c>
      <c r="B15" s="5" t="s">
        <v>54</v>
      </c>
      <c r="C15" s="5" t="s">
        <v>187</v>
      </c>
      <c r="D15" s="4">
        <v>89</v>
      </c>
      <c r="E15" s="10"/>
      <c r="F15" s="10">
        <v>22.56</v>
      </c>
      <c r="G15" s="10">
        <v>19.8</v>
      </c>
      <c r="H15" s="10">
        <v>49.5</v>
      </c>
      <c r="I15" s="10">
        <f t="shared" si="0"/>
        <v>72.06</v>
      </c>
    </row>
    <row r="16" spans="1:9" ht="12.75">
      <c r="A16" s="4">
        <v>9</v>
      </c>
      <c r="B16" s="5" t="s">
        <v>22</v>
      </c>
      <c r="C16" s="5" t="s">
        <v>183</v>
      </c>
      <c r="D16" s="4">
        <v>88</v>
      </c>
      <c r="E16" s="11"/>
      <c r="F16" s="10">
        <v>27.76</v>
      </c>
      <c r="G16" s="10">
        <v>42.3</v>
      </c>
      <c r="H16" s="10">
        <v>0</v>
      </c>
      <c r="I16" s="10">
        <f t="shared" si="0"/>
        <v>70.06</v>
      </c>
    </row>
    <row r="17" spans="1:9" ht="12.75">
      <c r="A17" s="4">
        <v>10</v>
      </c>
      <c r="B17" s="5" t="s">
        <v>72</v>
      </c>
      <c r="C17" s="5" t="s">
        <v>3</v>
      </c>
      <c r="D17" s="4">
        <v>89</v>
      </c>
      <c r="E17" s="10"/>
      <c r="F17" s="10">
        <v>14.095999999999998</v>
      </c>
      <c r="G17" s="10">
        <v>30.6</v>
      </c>
      <c r="H17" s="10">
        <v>27.9</v>
      </c>
      <c r="I17" s="10">
        <f t="shared" si="0"/>
        <v>58.5</v>
      </c>
    </row>
    <row r="18" spans="1:9" ht="12.75">
      <c r="A18" s="4">
        <v>11</v>
      </c>
      <c r="B18" s="5" t="s">
        <v>84</v>
      </c>
      <c r="C18" s="5" t="s">
        <v>174</v>
      </c>
      <c r="D18" s="4">
        <v>88</v>
      </c>
      <c r="E18" s="4"/>
      <c r="F18" s="10">
        <v>8.28</v>
      </c>
      <c r="G18" s="10">
        <v>49.5</v>
      </c>
      <c r="H18" s="10">
        <v>0</v>
      </c>
      <c r="I18" s="10">
        <f t="shared" si="0"/>
        <v>57.78</v>
      </c>
    </row>
    <row r="19" spans="1:9" ht="12.75">
      <c r="A19" s="4">
        <v>12</v>
      </c>
      <c r="B19" s="5" t="s">
        <v>215</v>
      </c>
      <c r="C19" s="5" t="s">
        <v>109</v>
      </c>
      <c r="D19" s="4">
        <v>89</v>
      </c>
      <c r="E19" s="10"/>
      <c r="F19" s="10">
        <v>9.168</v>
      </c>
      <c r="G19" s="10">
        <v>0</v>
      </c>
      <c r="H19" s="10">
        <v>42.3</v>
      </c>
      <c r="I19" s="10">
        <f t="shared" si="0"/>
        <v>51.467999999999996</v>
      </c>
    </row>
    <row r="20" spans="1:9" ht="12.75">
      <c r="A20" s="4">
        <v>13</v>
      </c>
      <c r="B20" s="5" t="s">
        <v>51</v>
      </c>
      <c r="C20" s="5" t="s">
        <v>182</v>
      </c>
      <c r="D20" s="4">
        <v>89</v>
      </c>
      <c r="E20" s="10"/>
      <c r="F20" s="10">
        <v>8.032</v>
      </c>
      <c r="G20" s="10">
        <v>27.9</v>
      </c>
      <c r="H20" s="10">
        <v>19.8</v>
      </c>
      <c r="I20" s="10">
        <f t="shared" si="0"/>
        <v>47.7</v>
      </c>
    </row>
    <row r="21" spans="1:9" ht="12.75">
      <c r="A21" s="4">
        <v>14</v>
      </c>
      <c r="B21" s="5" t="s">
        <v>152</v>
      </c>
      <c r="C21" s="5" t="s">
        <v>109</v>
      </c>
      <c r="D21" s="4">
        <v>89</v>
      </c>
      <c r="E21" s="10"/>
      <c r="F21" s="10">
        <v>13.216</v>
      </c>
      <c r="G21" s="10">
        <v>25.2</v>
      </c>
      <c r="H21" s="10">
        <v>18</v>
      </c>
      <c r="I21" s="10">
        <f t="shared" si="0"/>
        <v>43.2</v>
      </c>
    </row>
    <row r="22" spans="1:9" ht="12.75">
      <c r="A22" s="4">
        <v>15</v>
      </c>
      <c r="B22" s="5" t="s">
        <v>45</v>
      </c>
      <c r="C22" s="5" t="s">
        <v>174</v>
      </c>
      <c r="D22" s="4">
        <v>88</v>
      </c>
      <c r="E22" s="11"/>
      <c r="F22" s="10">
        <v>20.58</v>
      </c>
      <c r="G22" s="10">
        <v>21.6</v>
      </c>
      <c r="H22" s="10">
        <v>0</v>
      </c>
      <c r="I22" s="10">
        <f t="shared" si="0"/>
        <v>42.18</v>
      </c>
    </row>
    <row r="23" spans="1:9" ht="12.75">
      <c r="A23" s="4">
        <v>16</v>
      </c>
      <c r="B23" s="5" t="s">
        <v>132</v>
      </c>
      <c r="C23" s="5" t="s">
        <v>187</v>
      </c>
      <c r="D23" s="4">
        <v>89</v>
      </c>
      <c r="E23" s="10"/>
      <c r="F23" s="10">
        <v>5.776</v>
      </c>
      <c r="G23" s="10">
        <v>4.5</v>
      </c>
      <c r="H23" s="10">
        <v>36</v>
      </c>
      <c r="I23" s="10">
        <f t="shared" si="0"/>
        <v>41.775999999999996</v>
      </c>
    </row>
    <row r="24" spans="1:9" ht="12.75">
      <c r="A24" s="4">
        <v>17</v>
      </c>
      <c r="B24" s="5" t="s">
        <v>99</v>
      </c>
      <c r="C24" s="5" t="s">
        <v>178</v>
      </c>
      <c r="D24" s="4">
        <v>89</v>
      </c>
      <c r="E24" s="10"/>
      <c r="F24" s="10">
        <v>16.72</v>
      </c>
      <c r="G24" s="10">
        <v>0</v>
      </c>
      <c r="H24" s="10">
        <v>24.3</v>
      </c>
      <c r="I24" s="10">
        <f t="shared" si="0"/>
        <v>41.019999999999996</v>
      </c>
    </row>
    <row r="25" spans="1:9" ht="12.75">
      <c r="A25" s="4">
        <v>18</v>
      </c>
      <c r="B25" s="5" t="s">
        <v>30</v>
      </c>
      <c r="C25" s="5" t="s">
        <v>175</v>
      </c>
      <c r="D25" s="4">
        <v>88</v>
      </c>
      <c r="E25" s="4"/>
      <c r="F25" s="10">
        <v>11.32</v>
      </c>
      <c r="G25" s="10">
        <v>23.4</v>
      </c>
      <c r="H25" s="10">
        <v>14.4</v>
      </c>
      <c r="I25" s="10">
        <f t="shared" si="0"/>
        <v>37.8</v>
      </c>
    </row>
    <row r="26" spans="1:9" ht="12.75">
      <c r="A26" s="4">
        <v>19</v>
      </c>
      <c r="B26" s="5" t="s">
        <v>274</v>
      </c>
      <c r="C26" s="5" t="s">
        <v>109</v>
      </c>
      <c r="D26" s="4">
        <v>88</v>
      </c>
      <c r="E26" s="10"/>
      <c r="F26" s="10">
        <v>0</v>
      </c>
      <c r="G26" s="10">
        <v>33.3</v>
      </c>
      <c r="H26" s="10">
        <v>0</v>
      </c>
      <c r="I26" s="10">
        <f t="shared" si="0"/>
        <v>33.3</v>
      </c>
    </row>
    <row r="27" spans="1:9" ht="12.75">
      <c r="A27" s="4">
        <v>20</v>
      </c>
      <c r="B27" s="5" t="s">
        <v>351</v>
      </c>
      <c r="C27" s="5" t="s">
        <v>183</v>
      </c>
      <c r="D27" s="4">
        <v>89</v>
      </c>
      <c r="E27" s="10"/>
      <c r="F27" s="10">
        <v>0</v>
      </c>
      <c r="G27" s="10">
        <v>6.3</v>
      </c>
      <c r="H27" s="10">
        <v>24.3</v>
      </c>
      <c r="I27" s="10">
        <f t="shared" si="0"/>
        <v>30.6</v>
      </c>
    </row>
    <row r="28" spans="1:9" ht="12.75">
      <c r="A28" s="4">
        <v>21</v>
      </c>
      <c r="B28" s="5" t="s">
        <v>349</v>
      </c>
      <c r="C28" s="5" t="s">
        <v>3</v>
      </c>
      <c r="D28" s="4">
        <v>89</v>
      </c>
      <c r="E28" s="10"/>
      <c r="F28" s="10">
        <v>0</v>
      </c>
      <c r="G28" s="10">
        <v>8.1</v>
      </c>
      <c r="H28" s="10">
        <v>21.6</v>
      </c>
      <c r="I28" s="10">
        <f t="shared" si="0"/>
        <v>29.700000000000003</v>
      </c>
    </row>
    <row r="29" spans="1:9" ht="12.75">
      <c r="A29" s="4">
        <v>22</v>
      </c>
      <c r="B29" s="5" t="s">
        <v>43</v>
      </c>
      <c r="C29" s="5" t="s">
        <v>187</v>
      </c>
      <c r="D29" s="4">
        <v>88</v>
      </c>
      <c r="E29" s="4"/>
      <c r="F29" s="10">
        <v>11.34</v>
      </c>
      <c r="G29" s="10">
        <v>0</v>
      </c>
      <c r="H29" s="10">
        <v>16.2</v>
      </c>
      <c r="I29" s="10">
        <f t="shared" si="0"/>
        <v>27.54</v>
      </c>
    </row>
    <row r="30" spans="1:9" ht="12.75">
      <c r="A30" s="4">
        <v>23</v>
      </c>
      <c r="B30" s="5" t="s">
        <v>60</v>
      </c>
      <c r="C30" s="5" t="s">
        <v>61</v>
      </c>
      <c r="D30" s="4">
        <v>89</v>
      </c>
      <c r="E30" s="10"/>
      <c r="F30" s="10">
        <v>5.111999999999999</v>
      </c>
      <c r="G30" s="10">
        <v>18</v>
      </c>
      <c r="H30" s="10">
        <v>8.1</v>
      </c>
      <c r="I30" s="10">
        <f t="shared" si="0"/>
        <v>26.1</v>
      </c>
    </row>
    <row r="31" spans="1:9" ht="12.75">
      <c r="A31" s="4">
        <v>24</v>
      </c>
      <c r="B31" s="5" t="s">
        <v>133</v>
      </c>
      <c r="C31" s="5" t="s">
        <v>61</v>
      </c>
      <c r="D31" s="4">
        <v>89</v>
      </c>
      <c r="E31" s="10"/>
      <c r="F31" s="10">
        <v>7.728</v>
      </c>
      <c r="G31" s="10">
        <v>14.4</v>
      </c>
      <c r="H31" s="10">
        <v>10.8</v>
      </c>
      <c r="I31" s="10">
        <f t="shared" si="0"/>
        <v>25.200000000000003</v>
      </c>
    </row>
    <row r="32" spans="1:9" ht="12.75">
      <c r="A32" s="4">
        <v>25</v>
      </c>
      <c r="B32" s="5" t="s">
        <v>130</v>
      </c>
      <c r="C32" s="5" t="s">
        <v>61</v>
      </c>
      <c r="D32" s="4">
        <v>88</v>
      </c>
      <c r="E32" s="4"/>
      <c r="F32" s="10">
        <v>8.64</v>
      </c>
      <c r="G32" s="10">
        <v>12.6</v>
      </c>
      <c r="H32" s="10">
        <v>0</v>
      </c>
      <c r="I32" s="10">
        <f t="shared" si="0"/>
        <v>21.240000000000002</v>
      </c>
    </row>
    <row r="33" spans="1:9" ht="12.75">
      <c r="A33" s="4">
        <v>26</v>
      </c>
      <c r="B33" s="5" t="s">
        <v>129</v>
      </c>
      <c r="C33" s="5" t="s">
        <v>109</v>
      </c>
      <c r="D33" s="4">
        <v>89</v>
      </c>
      <c r="E33" s="10"/>
      <c r="F33" s="10">
        <v>19.6</v>
      </c>
      <c r="G33" s="10">
        <v>0</v>
      </c>
      <c r="H33" s="10">
        <v>0</v>
      </c>
      <c r="I33" s="10">
        <f t="shared" si="0"/>
        <v>19.6</v>
      </c>
    </row>
    <row r="34" spans="1:9" ht="12.75">
      <c r="A34" s="4">
        <v>27</v>
      </c>
      <c r="B34" s="5" t="s">
        <v>42</v>
      </c>
      <c r="C34" s="5" t="s">
        <v>174</v>
      </c>
      <c r="D34" s="4">
        <v>88</v>
      </c>
      <c r="E34" s="4"/>
      <c r="F34" s="10">
        <v>16.8</v>
      </c>
      <c r="G34" s="10">
        <v>0</v>
      </c>
      <c r="H34" s="10">
        <v>0</v>
      </c>
      <c r="I34" s="10">
        <f t="shared" si="0"/>
        <v>16.8</v>
      </c>
    </row>
    <row r="35" spans="1:9" ht="12.75">
      <c r="A35" s="4">
        <v>28</v>
      </c>
      <c r="B35" s="5" t="s">
        <v>170</v>
      </c>
      <c r="C35" s="5" t="s">
        <v>109</v>
      </c>
      <c r="D35" s="4">
        <v>88</v>
      </c>
      <c r="E35" s="10"/>
      <c r="F35" s="10">
        <v>0</v>
      </c>
      <c r="G35" s="10">
        <v>9</v>
      </c>
      <c r="H35" s="10">
        <v>7.2</v>
      </c>
      <c r="I35" s="10">
        <f t="shared" si="0"/>
        <v>16.2</v>
      </c>
    </row>
    <row r="36" spans="1:9" ht="12.75">
      <c r="A36" s="4">
        <v>29</v>
      </c>
      <c r="B36" s="5" t="s">
        <v>44</v>
      </c>
      <c r="C36" s="5" t="s">
        <v>179</v>
      </c>
      <c r="D36" s="4">
        <v>89</v>
      </c>
      <c r="E36" s="10"/>
      <c r="F36" s="10">
        <v>15.264</v>
      </c>
      <c r="G36" s="10">
        <v>0</v>
      </c>
      <c r="H36" s="10">
        <v>0</v>
      </c>
      <c r="I36" s="10">
        <f t="shared" si="0"/>
        <v>15.264</v>
      </c>
    </row>
    <row r="37" spans="1:9" ht="12.75">
      <c r="A37" s="4">
        <v>30</v>
      </c>
      <c r="B37" s="5" t="s">
        <v>216</v>
      </c>
      <c r="C37" s="5" t="s">
        <v>183</v>
      </c>
      <c r="D37" s="4">
        <v>89</v>
      </c>
      <c r="E37" s="10"/>
      <c r="F37" s="10">
        <v>0</v>
      </c>
      <c r="G37" s="10">
        <v>1.8</v>
      </c>
      <c r="H37" s="10">
        <v>12.6</v>
      </c>
      <c r="I37" s="10">
        <f t="shared" si="0"/>
        <v>14.4</v>
      </c>
    </row>
    <row r="38" spans="1:9" ht="12.75">
      <c r="A38" s="4">
        <v>31</v>
      </c>
      <c r="B38" s="5" t="s">
        <v>276</v>
      </c>
      <c r="C38" s="5" t="s">
        <v>27</v>
      </c>
      <c r="D38" s="4">
        <v>89</v>
      </c>
      <c r="E38" s="10"/>
      <c r="F38" s="10">
        <v>10.448</v>
      </c>
      <c r="G38" s="10">
        <v>3.6</v>
      </c>
      <c r="H38" s="10">
        <v>0</v>
      </c>
      <c r="I38" s="10">
        <f t="shared" si="0"/>
        <v>14.048</v>
      </c>
    </row>
    <row r="39" spans="1:9" ht="12.75">
      <c r="A39" s="4">
        <v>32</v>
      </c>
      <c r="B39" s="5" t="s">
        <v>74</v>
      </c>
      <c r="C39" s="5" t="s">
        <v>179</v>
      </c>
      <c r="D39" s="4">
        <v>89</v>
      </c>
      <c r="E39" s="10"/>
      <c r="F39" s="10">
        <v>13.168000000000001</v>
      </c>
      <c r="G39" s="10">
        <v>0</v>
      </c>
      <c r="H39" s="10">
        <v>0</v>
      </c>
      <c r="I39" s="10">
        <f t="shared" si="0"/>
        <v>13.168000000000001</v>
      </c>
    </row>
    <row r="40" spans="1:9" ht="12.75">
      <c r="A40" s="4">
        <v>33</v>
      </c>
      <c r="B40" s="5" t="s">
        <v>350</v>
      </c>
      <c r="C40" s="5" t="s">
        <v>61</v>
      </c>
      <c r="D40" s="4">
        <v>88</v>
      </c>
      <c r="E40" s="10"/>
      <c r="F40" s="10">
        <v>0</v>
      </c>
      <c r="G40" s="10">
        <v>7.2</v>
      </c>
      <c r="H40" s="10">
        <v>4.5</v>
      </c>
      <c r="I40" s="10">
        <f t="shared" si="0"/>
        <v>11.7</v>
      </c>
    </row>
    <row r="41" spans="1:9" ht="12.75">
      <c r="A41" s="4">
        <v>34</v>
      </c>
      <c r="B41" s="5" t="s">
        <v>97</v>
      </c>
      <c r="C41" s="5" t="s">
        <v>183</v>
      </c>
      <c r="D41" s="4">
        <v>89</v>
      </c>
      <c r="E41" s="10"/>
      <c r="F41" s="10">
        <v>11.632000000000001</v>
      </c>
      <c r="G41" s="10">
        <v>0</v>
      </c>
      <c r="H41" s="10">
        <v>0</v>
      </c>
      <c r="I41" s="10">
        <f t="shared" si="0"/>
        <v>11.632000000000001</v>
      </c>
    </row>
    <row r="42" spans="1:9" ht="12.75">
      <c r="A42" s="4">
        <v>35</v>
      </c>
      <c r="B42" s="5" t="s">
        <v>151</v>
      </c>
      <c r="C42" s="5" t="s">
        <v>174</v>
      </c>
      <c r="D42" s="4">
        <v>88</v>
      </c>
      <c r="E42" s="10"/>
      <c r="F42" s="10">
        <v>0</v>
      </c>
      <c r="G42" s="10">
        <v>10.8</v>
      </c>
      <c r="H42" s="10">
        <v>0</v>
      </c>
      <c r="I42" s="10">
        <f t="shared" si="0"/>
        <v>10.8</v>
      </c>
    </row>
    <row r="43" spans="1:9" ht="12.75">
      <c r="A43" s="4">
        <v>36</v>
      </c>
      <c r="B43" s="5" t="s">
        <v>50</v>
      </c>
      <c r="C43" s="5" t="s">
        <v>27</v>
      </c>
      <c r="D43" s="4">
        <v>89</v>
      </c>
      <c r="E43" s="10"/>
      <c r="F43" s="10">
        <v>0</v>
      </c>
      <c r="G43" s="10">
        <v>0</v>
      </c>
      <c r="H43" s="10">
        <v>9</v>
      </c>
      <c r="I43" s="10">
        <f t="shared" si="0"/>
        <v>9</v>
      </c>
    </row>
    <row r="44" spans="1:9" ht="12.75">
      <c r="A44" s="4">
        <v>37</v>
      </c>
      <c r="B44" s="5" t="s">
        <v>85</v>
      </c>
      <c r="C44" s="5" t="s">
        <v>174</v>
      </c>
      <c r="D44" s="4">
        <v>89</v>
      </c>
      <c r="E44" s="10"/>
      <c r="F44" s="10">
        <v>8.32</v>
      </c>
      <c r="G44" s="10">
        <v>0</v>
      </c>
      <c r="H44" s="10">
        <v>0</v>
      </c>
      <c r="I44" s="10">
        <f t="shared" si="0"/>
        <v>8.32</v>
      </c>
    </row>
    <row r="45" spans="1:9" ht="12.75">
      <c r="A45" s="4">
        <v>38</v>
      </c>
      <c r="B45" s="5" t="s">
        <v>213</v>
      </c>
      <c r="C45" s="5" t="s">
        <v>183</v>
      </c>
      <c r="D45" s="4">
        <v>88</v>
      </c>
      <c r="E45" s="11"/>
      <c r="F45" s="10">
        <v>7.7</v>
      </c>
      <c r="G45" s="10">
        <v>0</v>
      </c>
      <c r="H45" s="10">
        <v>0</v>
      </c>
      <c r="I45" s="10">
        <f t="shared" si="0"/>
        <v>7.7</v>
      </c>
    </row>
    <row r="46" spans="1:9" ht="12.75">
      <c r="A46" s="4">
        <v>39</v>
      </c>
      <c r="B46" s="5" t="s">
        <v>353</v>
      </c>
      <c r="C46" s="5" t="s">
        <v>3</v>
      </c>
      <c r="D46" s="4">
        <v>89</v>
      </c>
      <c r="E46" s="10"/>
      <c r="F46" s="10">
        <v>0</v>
      </c>
      <c r="G46" s="10">
        <v>0.9</v>
      </c>
      <c r="H46" s="10">
        <v>5.4</v>
      </c>
      <c r="I46" s="10">
        <f t="shared" si="0"/>
        <v>6.300000000000001</v>
      </c>
    </row>
    <row r="47" spans="1:9" ht="12.75">
      <c r="A47" s="4">
        <v>39</v>
      </c>
      <c r="B47" s="5" t="s">
        <v>459</v>
      </c>
      <c r="C47" s="5" t="s">
        <v>179</v>
      </c>
      <c r="D47" s="4">
        <v>88</v>
      </c>
      <c r="E47" s="10"/>
      <c r="F47" s="10">
        <v>0</v>
      </c>
      <c r="G47" s="10">
        <v>0</v>
      </c>
      <c r="H47" s="10">
        <v>6.3</v>
      </c>
      <c r="I47" s="10">
        <f t="shared" si="0"/>
        <v>6.3</v>
      </c>
    </row>
    <row r="48" spans="1:9" ht="12.75">
      <c r="A48" s="4">
        <v>41</v>
      </c>
      <c r="B48" s="5" t="s">
        <v>248</v>
      </c>
      <c r="C48" s="5" t="s">
        <v>180</v>
      </c>
      <c r="D48" s="4">
        <v>89</v>
      </c>
      <c r="E48" s="10"/>
      <c r="F48" s="10">
        <v>5.6</v>
      </c>
      <c r="G48" s="10">
        <v>0</v>
      </c>
      <c r="H48" s="10">
        <v>0</v>
      </c>
      <c r="I48" s="10">
        <f t="shared" si="0"/>
        <v>5.6</v>
      </c>
    </row>
    <row r="49" spans="1:9" ht="12.75">
      <c r="A49" s="4">
        <v>42</v>
      </c>
      <c r="B49" s="5" t="s">
        <v>156</v>
      </c>
      <c r="C49" s="5" t="s">
        <v>3</v>
      </c>
      <c r="D49" s="4">
        <v>88</v>
      </c>
      <c r="E49" s="10"/>
      <c r="F49" s="10">
        <v>0</v>
      </c>
      <c r="G49" s="10">
        <v>5.4</v>
      </c>
      <c r="H49" s="10">
        <v>0</v>
      </c>
      <c r="I49" s="10">
        <f t="shared" si="0"/>
        <v>5.4</v>
      </c>
    </row>
    <row r="50" spans="1:9" ht="12.75">
      <c r="A50" s="4">
        <v>43</v>
      </c>
      <c r="B50" s="5" t="s">
        <v>460</v>
      </c>
      <c r="C50" s="5" t="s">
        <v>187</v>
      </c>
      <c r="D50" s="4">
        <v>88</v>
      </c>
      <c r="E50" s="10"/>
      <c r="F50" s="10">
        <v>0</v>
      </c>
      <c r="G50" s="10">
        <v>0</v>
      </c>
      <c r="H50" s="10">
        <v>3.6</v>
      </c>
      <c r="I50" s="10">
        <f t="shared" si="0"/>
        <v>3.6</v>
      </c>
    </row>
    <row r="51" spans="1:9" ht="12.75">
      <c r="A51" s="4">
        <v>44</v>
      </c>
      <c r="B51" s="5" t="s">
        <v>352</v>
      </c>
      <c r="C51" s="5" t="s">
        <v>3</v>
      </c>
      <c r="D51" s="4">
        <v>88</v>
      </c>
      <c r="E51" s="10"/>
      <c r="F51" s="10">
        <v>0</v>
      </c>
      <c r="G51" s="10">
        <v>2.7</v>
      </c>
      <c r="H51" s="10">
        <v>0</v>
      </c>
      <c r="I51" s="10">
        <f t="shared" si="0"/>
        <v>2.7</v>
      </c>
    </row>
    <row r="52" spans="1:9" ht="12.75">
      <c r="A52" s="4">
        <v>44</v>
      </c>
      <c r="B52" s="5" t="s">
        <v>461</v>
      </c>
      <c r="C52" s="5" t="s">
        <v>186</v>
      </c>
      <c r="D52" s="4">
        <v>88</v>
      </c>
      <c r="E52" s="10"/>
      <c r="F52" s="10">
        <v>0</v>
      </c>
      <c r="G52" s="10">
        <v>0</v>
      </c>
      <c r="H52" s="10">
        <v>2.7</v>
      </c>
      <c r="I52" s="10">
        <f t="shared" si="0"/>
        <v>2.7</v>
      </c>
    </row>
    <row r="53" spans="1:9" ht="12.75">
      <c r="A53" s="4">
        <v>46</v>
      </c>
      <c r="B53" s="5" t="s">
        <v>462</v>
      </c>
      <c r="C53" s="5" t="s">
        <v>61</v>
      </c>
      <c r="D53" s="4">
        <v>89</v>
      </c>
      <c r="E53" s="10"/>
      <c r="F53" s="10">
        <v>0</v>
      </c>
      <c r="G53" s="10">
        <v>0</v>
      </c>
      <c r="H53" s="10">
        <v>1.8</v>
      </c>
      <c r="I53" s="10">
        <f t="shared" si="0"/>
        <v>1.8</v>
      </c>
    </row>
    <row r="54" spans="1:9" ht="12.75">
      <c r="A54" s="4">
        <v>47</v>
      </c>
      <c r="B54" s="5" t="s">
        <v>463</v>
      </c>
      <c r="C54" s="5" t="s">
        <v>61</v>
      </c>
      <c r="D54" s="4">
        <v>88</v>
      </c>
      <c r="E54" s="10"/>
      <c r="F54" s="10">
        <v>0</v>
      </c>
      <c r="G54" s="10">
        <v>0</v>
      </c>
      <c r="H54" s="10">
        <v>0.9</v>
      </c>
      <c r="I54" s="10">
        <f t="shared" si="0"/>
        <v>0.9</v>
      </c>
    </row>
  </sheetData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1">
      <selection activeCell="N11" sqref="N11"/>
    </sheetView>
  </sheetViews>
  <sheetFormatPr defaultColWidth="9.00390625" defaultRowHeight="12.75"/>
  <cols>
    <col min="1" max="1" width="4.00390625" style="0" customWidth="1"/>
    <col min="2" max="2" width="20.625" style="0" bestFit="1" customWidth="1"/>
    <col min="3" max="3" width="15.875" style="0" bestFit="1" customWidth="1"/>
    <col min="4" max="4" width="5.00390625" style="0" customWidth="1"/>
    <col min="5" max="5" width="4.875" style="2" customWidth="1"/>
    <col min="6" max="6" width="6.00390625" style="0" customWidth="1"/>
    <col min="7" max="7" width="5.625" style="0" customWidth="1"/>
    <col min="8" max="8" width="5.875" style="0" customWidth="1"/>
    <col min="9" max="9" width="7.125" style="0" customWidth="1"/>
    <col min="10" max="10" width="4.875" style="0" customWidth="1"/>
    <col min="11" max="11" width="5.75390625" style="0" customWidth="1"/>
    <col min="12" max="12" width="6.375" style="0" customWidth="1"/>
    <col min="13" max="13" width="5.00390625" style="0" customWidth="1"/>
    <col min="14" max="14" width="5.625" style="0" customWidth="1"/>
    <col min="15" max="16" width="5.75390625" style="0" bestFit="1" customWidth="1"/>
  </cols>
  <sheetData>
    <row r="1" ht="15.75">
      <c r="A1" s="14" t="s">
        <v>440</v>
      </c>
    </row>
    <row r="2" ht="15.75">
      <c r="A2" s="14"/>
    </row>
    <row r="3" ht="15">
      <c r="A3" s="15" t="s">
        <v>467</v>
      </c>
    </row>
    <row r="4" spans="1:12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9" ht="25.5" customHeight="1">
      <c r="A5" s="25" t="s">
        <v>0</v>
      </c>
      <c r="B5" s="26" t="s">
        <v>1</v>
      </c>
      <c r="C5" s="26" t="s">
        <v>176</v>
      </c>
      <c r="D5" s="25" t="s">
        <v>2</v>
      </c>
      <c r="E5" s="3" t="s">
        <v>291</v>
      </c>
      <c r="F5" s="3">
        <v>2004</v>
      </c>
      <c r="G5" s="3" t="s">
        <v>325</v>
      </c>
      <c r="H5" s="3" t="s">
        <v>439</v>
      </c>
      <c r="I5" s="25" t="s">
        <v>302</v>
      </c>
    </row>
    <row r="6" spans="1:9" ht="9" customHeight="1">
      <c r="A6" s="25"/>
      <c r="B6" s="26"/>
      <c r="C6" s="26"/>
      <c r="D6" s="25"/>
      <c r="E6" s="27">
        <v>1</v>
      </c>
      <c r="F6" s="3">
        <v>0.6</v>
      </c>
      <c r="G6" s="3">
        <v>0.9</v>
      </c>
      <c r="H6" s="3">
        <v>0.9</v>
      </c>
      <c r="I6" s="25"/>
    </row>
    <row r="7" spans="1:9" ht="3.75" customHeight="1">
      <c r="A7" s="8"/>
      <c r="B7" s="19"/>
      <c r="C7" s="19"/>
      <c r="D7" s="8"/>
      <c r="E7" s="8"/>
      <c r="F7" s="8"/>
      <c r="G7" s="8"/>
      <c r="H7" s="8"/>
      <c r="I7" s="9"/>
    </row>
    <row r="8" spans="1:9" ht="12.75">
      <c r="A8" s="4">
        <v>1</v>
      </c>
      <c r="B8" s="5" t="s">
        <v>51</v>
      </c>
      <c r="C8" s="5" t="s">
        <v>182</v>
      </c>
      <c r="D8" s="4">
        <v>89</v>
      </c>
      <c r="E8" s="11">
        <v>100</v>
      </c>
      <c r="F8" s="10">
        <v>44.8</v>
      </c>
      <c r="G8" s="10">
        <v>45.9</v>
      </c>
      <c r="H8" s="10">
        <v>90</v>
      </c>
      <c r="I8" s="10">
        <f>LARGE(E8:H8,1)+LARGE(E8:H8,2)</f>
        <v>190</v>
      </c>
    </row>
    <row r="9" spans="1:9" ht="12.75">
      <c r="A9" s="4">
        <v>2</v>
      </c>
      <c r="B9" s="5" t="s">
        <v>214</v>
      </c>
      <c r="C9" s="5" t="s">
        <v>180</v>
      </c>
      <c r="D9" s="4">
        <v>89</v>
      </c>
      <c r="E9" s="10"/>
      <c r="F9" s="10">
        <v>5.696000000000001</v>
      </c>
      <c r="G9" s="10">
        <v>90</v>
      </c>
      <c r="H9" s="10">
        <v>38.7</v>
      </c>
      <c r="I9" s="10">
        <f>LARGE(E9:H9,1)+LARGE(E9:H9,2)</f>
        <v>128.7</v>
      </c>
    </row>
    <row r="10" spans="1:9" ht="12.75">
      <c r="A10" s="4">
        <v>3</v>
      </c>
      <c r="B10" s="5" t="s">
        <v>152</v>
      </c>
      <c r="C10" s="5" t="s">
        <v>109</v>
      </c>
      <c r="D10" s="4">
        <v>89</v>
      </c>
      <c r="E10" s="4">
        <v>65</v>
      </c>
      <c r="F10" s="10">
        <v>37.92</v>
      </c>
      <c r="G10" s="10">
        <v>49.5</v>
      </c>
      <c r="H10" s="10">
        <v>21.6</v>
      </c>
      <c r="I10" s="10">
        <f>LARGE(E10:H10,1)+LARGE(E10:H10,2)</f>
        <v>114.5</v>
      </c>
    </row>
    <row r="11" spans="1:9" ht="12.75">
      <c r="A11" s="4">
        <v>4</v>
      </c>
      <c r="B11" s="5" t="s">
        <v>60</v>
      </c>
      <c r="C11" s="5" t="s">
        <v>61</v>
      </c>
      <c r="D11" s="4">
        <v>89</v>
      </c>
      <c r="E11" s="11"/>
      <c r="F11" s="10">
        <v>28.688000000000002</v>
      </c>
      <c r="G11" s="10">
        <v>58.5</v>
      </c>
      <c r="H11" s="10">
        <v>49.5</v>
      </c>
      <c r="I11" s="10">
        <f>LARGE(E11:H11,1)+LARGE(E11:H11,2)</f>
        <v>108</v>
      </c>
    </row>
    <row r="12" spans="1:9" ht="12.75">
      <c r="A12" s="4">
        <v>5</v>
      </c>
      <c r="B12" s="5" t="s">
        <v>45</v>
      </c>
      <c r="C12" s="5" t="s">
        <v>174</v>
      </c>
      <c r="D12" s="4">
        <v>88</v>
      </c>
      <c r="E12" s="11"/>
      <c r="F12" s="10">
        <v>28.8</v>
      </c>
      <c r="G12" s="10">
        <v>72</v>
      </c>
      <c r="H12" s="10">
        <v>0</v>
      </c>
      <c r="I12" s="10">
        <f>LARGE(E12:H12,1)+LARGE(E12:H12,2)</f>
        <v>100.8</v>
      </c>
    </row>
    <row r="13" spans="1:9" ht="12.75">
      <c r="A13" s="4">
        <v>6</v>
      </c>
      <c r="B13" s="5" t="s">
        <v>59</v>
      </c>
      <c r="C13" s="5" t="s">
        <v>109</v>
      </c>
      <c r="D13" s="4">
        <v>89</v>
      </c>
      <c r="E13" s="11"/>
      <c r="F13" s="10">
        <v>10.112</v>
      </c>
      <c r="G13" s="10">
        <v>9</v>
      </c>
      <c r="H13" s="10">
        <v>72</v>
      </c>
      <c r="I13" s="10">
        <f>LARGE(E13:H13,1)+LARGE(E13:H13,2)</f>
        <v>82.112</v>
      </c>
    </row>
    <row r="14" spans="1:9" ht="12.75">
      <c r="A14" s="4">
        <v>7</v>
      </c>
      <c r="B14" s="5" t="s">
        <v>170</v>
      </c>
      <c r="C14" s="5" t="s">
        <v>109</v>
      </c>
      <c r="D14" s="4">
        <v>88</v>
      </c>
      <c r="E14" s="4"/>
      <c r="F14" s="10">
        <v>10.6</v>
      </c>
      <c r="G14" s="10">
        <v>21.6</v>
      </c>
      <c r="H14" s="10">
        <v>58.5</v>
      </c>
      <c r="I14" s="10">
        <f>LARGE(E14:H14,1)+LARGE(E14:H14,2)</f>
        <v>80.1</v>
      </c>
    </row>
    <row r="15" spans="1:9" ht="12.75">
      <c r="A15" s="4">
        <v>8</v>
      </c>
      <c r="B15" s="5" t="s">
        <v>134</v>
      </c>
      <c r="C15" s="5" t="s">
        <v>109</v>
      </c>
      <c r="D15" s="4">
        <v>88</v>
      </c>
      <c r="E15" s="11"/>
      <c r="F15" s="10">
        <v>12.16</v>
      </c>
      <c r="G15" s="10">
        <v>42.3</v>
      </c>
      <c r="H15" s="10">
        <v>36</v>
      </c>
      <c r="I15" s="10">
        <f>LARGE(E15:H15,1)+LARGE(E15:H15,2)</f>
        <v>78.3</v>
      </c>
    </row>
    <row r="16" spans="1:9" ht="12.75">
      <c r="A16" s="4">
        <v>9</v>
      </c>
      <c r="B16" s="5" t="s">
        <v>54</v>
      </c>
      <c r="C16" s="5" t="s">
        <v>187</v>
      </c>
      <c r="D16" s="4">
        <v>89</v>
      </c>
      <c r="E16" s="11"/>
      <c r="F16" s="10">
        <v>23.616</v>
      </c>
      <c r="G16" s="10">
        <v>25.2</v>
      </c>
      <c r="H16" s="10">
        <v>45.9</v>
      </c>
      <c r="I16" s="10">
        <f>LARGE(E16:H16,1)+LARGE(E16:H16,2)</f>
        <v>71.1</v>
      </c>
    </row>
    <row r="17" spans="1:9" ht="12.75">
      <c r="A17" s="4">
        <v>10</v>
      </c>
      <c r="B17" s="5" t="s">
        <v>95</v>
      </c>
      <c r="C17" s="5" t="s">
        <v>109</v>
      </c>
      <c r="D17" s="4">
        <v>88</v>
      </c>
      <c r="E17" s="11"/>
      <c r="F17" s="10">
        <v>33.78</v>
      </c>
      <c r="G17" s="10">
        <v>33.3</v>
      </c>
      <c r="H17" s="10">
        <v>30.6</v>
      </c>
      <c r="I17" s="10">
        <f>LARGE(E17:H17,1)+LARGE(E17:H17,2)</f>
        <v>67.08</v>
      </c>
    </row>
    <row r="18" spans="1:9" ht="12.75">
      <c r="A18" s="4">
        <v>11</v>
      </c>
      <c r="B18" s="5" t="s">
        <v>72</v>
      </c>
      <c r="C18" s="5" t="s">
        <v>3</v>
      </c>
      <c r="D18" s="4">
        <v>89</v>
      </c>
      <c r="E18" s="11"/>
      <c r="F18" s="10">
        <v>18.064</v>
      </c>
      <c r="G18" s="10">
        <v>38.7</v>
      </c>
      <c r="H18" s="10">
        <v>27.9</v>
      </c>
      <c r="I18" s="10">
        <f>LARGE(E18:H18,1)+LARGE(E18:H18,2)</f>
        <v>66.6</v>
      </c>
    </row>
    <row r="19" spans="1:9" ht="12.75">
      <c r="A19" s="4">
        <v>12</v>
      </c>
      <c r="B19" s="5" t="s">
        <v>41</v>
      </c>
      <c r="C19" s="5" t="s">
        <v>187</v>
      </c>
      <c r="D19" s="4">
        <v>88</v>
      </c>
      <c r="E19" s="11"/>
      <c r="F19" s="10">
        <v>21.66</v>
      </c>
      <c r="G19" s="10">
        <v>0</v>
      </c>
      <c r="H19" s="10">
        <v>33.3</v>
      </c>
      <c r="I19" s="10">
        <f>LARGE(E19:H19,1)+LARGE(E19:H19,2)</f>
        <v>54.959999999999994</v>
      </c>
    </row>
    <row r="20" spans="1:9" ht="12.75">
      <c r="A20" s="4">
        <v>13</v>
      </c>
      <c r="B20" s="5" t="s">
        <v>133</v>
      </c>
      <c r="C20" s="5" t="s">
        <v>61</v>
      </c>
      <c r="D20" s="4">
        <v>89</v>
      </c>
      <c r="E20" s="11">
        <v>16</v>
      </c>
      <c r="F20" s="10">
        <v>27.76</v>
      </c>
      <c r="G20" s="10">
        <v>23.4</v>
      </c>
      <c r="H20" s="10">
        <v>25.2</v>
      </c>
      <c r="I20" s="10">
        <f>LARGE(E20:H20,1)+LARGE(E20:H20,2)</f>
        <v>52.96</v>
      </c>
    </row>
    <row r="21" spans="1:9" ht="12.75">
      <c r="A21" s="4">
        <v>14</v>
      </c>
      <c r="B21" s="5" t="s">
        <v>22</v>
      </c>
      <c r="C21" s="5" t="s">
        <v>183</v>
      </c>
      <c r="D21" s="4">
        <v>88</v>
      </c>
      <c r="E21" s="11"/>
      <c r="F21" s="10">
        <v>20.52</v>
      </c>
      <c r="G21" s="10">
        <v>30.6</v>
      </c>
      <c r="H21" s="10">
        <v>0</v>
      </c>
      <c r="I21" s="10">
        <f>LARGE(E21:H21,1)+LARGE(E21:H21,2)</f>
        <v>51.120000000000005</v>
      </c>
    </row>
    <row r="22" spans="1:9" ht="12.75">
      <c r="A22" s="4">
        <v>15</v>
      </c>
      <c r="B22" s="5" t="s">
        <v>50</v>
      </c>
      <c r="C22" s="5" t="s">
        <v>27</v>
      </c>
      <c r="D22" s="4">
        <v>89</v>
      </c>
      <c r="E22" s="4"/>
      <c r="F22" s="10">
        <v>7.648</v>
      </c>
      <c r="G22" s="10">
        <v>0</v>
      </c>
      <c r="H22" s="10">
        <v>42.3</v>
      </c>
      <c r="I22" s="10">
        <f>LARGE(E22:H22,1)+LARGE(E22:H22,2)</f>
        <v>49.94799999999999</v>
      </c>
    </row>
    <row r="23" spans="1:9" ht="12.75">
      <c r="A23" s="4">
        <v>16</v>
      </c>
      <c r="B23" s="5" t="s">
        <v>131</v>
      </c>
      <c r="C23" s="5" t="s">
        <v>180</v>
      </c>
      <c r="D23" s="4">
        <v>88</v>
      </c>
      <c r="E23" s="11"/>
      <c r="F23" s="10">
        <v>18.44</v>
      </c>
      <c r="G23" s="10">
        <v>0</v>
      </c>
      <c r="H23" s="10">
        <v>23.4</v>
      </c>
      <c r="I23" s="10">
        <f>LARGE(E23:H23,1)+LARGE(E23:H23,2)</f>
        <v>41.84</v>
      </c>
    </row>
    <row r="24" spans="1:9" ht="12.75">
      <c r="A24" s="4">
        <v>17</v>
      </c>
      <c r="B24" s="5" t="s">
        <v>216</v>
      </c>
      <c r="C24" s="5" t="s">
        <v>183</v>
      </c>
      <c r="D24" s="4">
        <v>89</v>
      </c>
      <c r="E24" s="10"/>
      <c r="F24" s="10">
        <v>4.896</v>
      </c>
      <c r="G24" s="10">
        <v>19.8</v>
      </c>
      <c r="H24" s="10">
        <v>19.8</v>
      </c>
      <c r="I24" s="10">
        <f>LARGE(E24:H24,1)+LARGE(E24:H24,2)</f>
        <v>39.6</v>
      </c>
    </row>
    <row r="25" spans="1:9" ht="12.75">
      <c r="A25" s="4">
        <v>18</v>
      </c>
      <c r="B25" s="5" t="s">
        <v>274</v>
      </c>
      <c r="C25" s="5" t="s">
        <v>109</v>
      </c>
      <c r="D25" s="4">
        <v>88</v>
      </c>
      <c r="E25" s="10"/>
      <c r="F25" s="10">
        <v>0</v>
      </c>
      <c r="G25" s="10">
        <v>36</v>
      </c>
      <c r="H25" s="10">
        <v>0</v>
      </c>
      <c r="I25" s="10">
        <f>LARGE(E25:H25,1)+LARGE(E25:H25,2)</f>
        <v>36</v>
      </c>
    </row>
    <row r="26" spans="1:9" ht="12.75">
      <c r="A26" s="4">
        <v>19</v>
      </c>
      <c r="B26" s="5" t="s">
        <v>349</v>
      </c>
      <c r="C26" s="5" t="s">
        <v>3</v>
      </c>
      <c r="D26" s="4">
        <v>89</v>
      </c>
      <c r="E26" s="10"/>
      <c r="F26" s="10">
        <v>0</v>
      </c>
      <c r="G26" s="10">
        <v>18</v>
      </c>
      <c r="H26" s="10">
        <v>16.2</v>
      </c>
      <c r="I26" s="10">
        <f>LARGE(E26:H26,1)+LARGE(E26:H26,2)</f>
        <v>34.2</v>
      </c>
    </row>
    <row r="27" spans="1:9" ht="12.75">
      <c r="A27" s="4">
        <v>20</v>
      </c>
      <c r="B27" s="5" t="s">
        <v>370</v>
      </c>
      <c r="C27" s="5" t="s">
        <v>109</v>
      </c>
      <c r="D27" s="4">
        <v>88</v>
      </c>
      <c r="E27" s="10"/>
      <c r="F27" s="10">
        <v>0</v>
      </c>
      <c r="G27" s="10">
        <v>27.9</v>
      </c>
      <c r="H27" s="10">
        <v>0</v>
      </c>
      <c r="I27" s="10">
        <f>LARGE(E27:H27,1)+LARGE(E27:H27,2)</f>
        <v>27.9</v>
      </c>
    </row>
    <row r="28" spans="1:9" ht="12.75">
      <c r="A28" s="4">
        <v>21</v>
      </c>
      <c r="B28" s="5" t="s">
        <v>348</v>
      </c>
      <c r="C28" s="5" t="s">
        <v>183</v>
      </c>
      <c r="D28" s="4">
        <v>88</v>
      </c>
      <c r="E28" s="10"/>
      <c r="F28" s="10">
        <v>0</v>
      </c>
      <c r="G28" s="10">
        <v>16.2</v>
      </c>
      <c r="H28" s="10">
        <v>9</v>
      </c>
      <c r="I28" s="10">
        <f>LARGE(E28:H28,1)+LARGE(E28:H28,2)</f>
        <v>25.2</v>
      </c>
    </row>
    <row r="29" spans="1:9" ht="12.75">
      <c r="A29" s="4">
        <v>22</v>
      </c>
      <c r="B29" s="5" t="s">
        <v>99</v>
      </c>
      <c r="C29" s="5" t="s">
        <v>178</v>
      </c>
      <c r="D29" s="4">
        <v>89</v>
      </c>
      <c r="E29" s="11"/>
      <c r="F29" s="10">
        <v>6.048</v>
      </c>
      <c r="G29" s="10">
        <v>0</v>
      </c>
      <c r="H29" s="10">
        <v>18</v>
      </c>
      <c r="I29" s="10">
        <f>LARGE(E29:H29,1)+LARGE(E29:H29,2)</f>
        <v>24.048000000000002</v>
      </c>
    </row>
    <row r="30" spans="1:9" ht="12.75">
      <c r="A30" s="4">
        <v>23</v>
      </c>
      <c r="B30" s="5" t="s">
        <v>42</v>
      </c>
      <c r="C30" s="5" t="s">
        <v>174</v>
      </c>
      <c r="D30" s="4">
        <v>88</v>
      </c>
      <c r="E30" s="11"/>
      <c r="F30" s="10">
        <v>21.98</v>
      </c>
      <c r="G30" s="10">
        <v>0</v>
      </c>
      <c r="H30" s="10">
        <v>0</v>
      </c>
      <c r="I30" s="10">
        <f>LARGE(E30:H30,1)+LARGE(E30:H30,2)</f>
        <v>21.98</v>
      </c>
    </row>
    <row r="31" spans="1:9" ht="12.75">
      <c r="A31" s="4">
        <v>24</v>
      </c>
      <c r="B31" s="5" t="s">
        <v>132</v>
      </c>
      <c r="C31" s="5" t="s">
        <v>187</v>
      </c>
      <c r="D31" s="4">
        <v>89</v>
      </c>
      <c r="E31" s="10"/>
      <c r="F31" s="10">
        <v>10.415999999999999</v>
      </c>
      <c r="G31" s="10">
        <v>5.4</v>
      </c>
      <c r="H31" s="10">
        <v>10.8</v>
      </c>
      <c r="I31" s="10">
        <f>LARGE(E31:H31,1)+LARGE(E31:H31,2)</f>
        <v>21.216</v>
      </c>
    </row>
    <row r="32" spans="1:9" ht="12.75">
      <c r="A32" s="4">
        <v>25</v>
      </c>
      <c r="B32" s="5" t="s">
        <v>43</v>
      </c>
      <c r="C32" s="5" t="s">
        <v>187</v>
      </c>
      <c r="D32" s="4">
        <v>88</v>
      </c>
      <c r="E32" s="11"/>
      <c r="F32" s="10">
        <v>8.14</v>
      </c>
      <c r="G32" s="10">
        <v>0</v>
      </c>
      <c r="H32" s="10">
        <v>12.6</v>
      </c>
      <c r="I32" s="10">
        <f>LARGE(E32:H32,1)+LARGE(E32:H32,2)</f>
        <v>20.740000000000002</v>
      </c>
    </row>
    <row r="33" spans="1:9" ht="12.75">
      <c r="A33" s="4">
        <v>26</v>
      </c>
      <c r="B33" s="5" t="s">
        <v>351</v>
      </c>
      <c r="C33" s="5" t="s">
        <v>183</v>
      </c>
      <c r="D33" s="4">
        <v>89</v>
      </c>
      <c r="E33" s="10"/>
      <c r="F33" s="10">
        <v>0</v>
      </c>
      <c r="G33" s="10">
        <v>3.6</v>
      </c>
      <c r="H33" s="10">
        <v>14.4</v>
      </c>
      <c r="I33" s="10">
        <f>LARGE(E33:H33,1)+LARGE(E33:H33,2)</f>
        <v>18</v>
      </c>
    </row>
    <row r="34" spans="1:9" ht="12.75">
      <c r="A34" s="4">
        <v>27</v>
      </c>
      <c r="B34" s="5" t="s">
        <v>249</v>
      </c>
      <c r="C34" s="5" t="s">
        <v>180</v>
      </c>
      <c r="D34" s="4">
        <v>89</v>
      </c>
      <c r="E34" s="10"/>
      <c r="F34" s="10">
        <v>9.472000000000001</v>
      </c>
      <c r="G34" s="10">
        <v>8.1</v>
      </c>
      <c r="H34" s="10">
        <v>0</v>
      </c>
      <c r="I34" s="10">
        <f>LARGE(E34:H34,1)+LARGE(E34:H34,2)</f>
        <v>17.572000000000003</v>
      </c>
    </row>
    <row r="35" spans="1:9" ht="12.75">
      <c r="A35" s="4">
        <v>28</v>
      </c>
      <c r="B35" s="5" t="s">
        <v>44</v>
      </c>
      <c r="C35" s="5" t="s">
        <v>179</v>
      </c>
      <c r="D35" s="4">
        <v>89</v>
      </c>
      <c r="E35" s="11"/>
      <c r="F35" s="10">
        <v>16.368</v>
      </c>
      <c r="G35" s="10">
        <v>0</v>
      </c>
      <c r="H35" s="10">
        <v>0</v>
      </c>
      <c r="I35" s="10">
        <f>LARGE(E35:H35,1)+LARGE(E35:H35,2)</f>
        <v>16.368</v>
      </c>
    </row>
    <row r="36" spans="1:9" ht="12.75">
      <c r="A36" s="4">
        <v>29</v>
      </c>
      <c r="B36" s="5" t="s">
        <v>215</v>
      </c>
      <c r="C36" s="5" t="s">
        <v>109</v>
      </c>
      <c r="D36" s="4">
        <v>89</v>
      </c>
      <c r="E36" s="10"/>
      <c r="F36" s="10">
        <v>14.624</v>
      </c>
      <c r="G36" s="10">
        <v>0</v>
      </c>
      <c r="H36" s="10">
        <v>0</v>
      </c>
      <c r="I36" s="10">
        <f>LARGE(E36:H36,1)+LARGE(E36:H36,2)</f>
        <v>14.624</v>
      </c>
    </row>
    <row r="37" spans="1:9" ht="12.75">
      <c r="A37" s="4">
        <v>30</v>
      </c>
      <c r="B37" s="5" t="s">
        <v>371</v>
      </c>
      <c r="C37" s="5" t="s">
        <v>109</v>
      </c>
      <c r="D37" s="4">
        <v>88</v>
      </c>
      <c r="E37" s="10"/>
      <c r="F37" s="10">
        <v>0</v>
      </c>
      <c r="G37" s="10">
        <v>14.4</v>
      </c>
      <c r="H37" s="10">
        <v>0</v>
      </c>
      <c r="I37" s="10">
        <f>LARGE(E37:H37,1)+LARGE(E37:H37,2)</f>
        <v>14.4</v>
      </c>
    </row>
    <row r="38" spans="1:9" ht="12.75">
      <c r="A38" s="4">
        <v>31</v>
      </c>
      <c r="B38" s="5" t="s">
        <v>130</v>
      </c>
      <c r="C38" s="5" t="s">
        <v>61</v>
      </c>
      <c r="D38" s="4">
        <v>88</v>
      </c>
      <c r="E38" s="4"/>
      <c r="F38" s="10">
        <v>7.74</v>
      </c>
      <c r="G38" s="10">
        <v>6.3</v>
      </c>
      <c r="H38" s="10">
        <v>0</v>
      </c>
      <c r="I38" s="10">
        <f>LARGE(E38:H38,1)+LARGE(E38:H38,2)</f>
        <v>14.04</v>
      </c>
    </row>
    <row r="39" spans="1:9" ht="12.75">
      <c r="A39" s="4">
        <v>32</v>
      </c>
      <c r="B39" s="5" t="s">
        <v>151</v>
      </c>
      <c r="C39" s="5" t="s">
        <v>174</v>
      </c>
      <c r="D39" s="4">
        <v>88</v>
      </c>
      <c r="E39" s="10"/>
      <c r="F39" s="10">
        <v>0</v>
      </c>
      <c r="G39" s="10">
        <v>12.6</v>
      </c>
      <c r="H39" s="10">
        <v>0</v>
      </c>
      <c r="I39" s="10">
        <f>LARGE(E39:H39,1)+LARGE(E39:H39,2)</f>
        <v>12.6</v>
      </c>
    </row>
    <row r="40" spans="1:9" ht="12.75">
      <c r="A40" s="4">
        <v>33</v>
      </c>
      <c r="B40" s="5" t="s">
        <v>276</v>
      </c>
      <c r="C40" s="5" t="s">
        <v>27</v>
      </c>
      <c r="D40" s="4">
        <v>89</v>
      </c>
      <c r="E40" s="10"/>
      <c r="F40" s="10">
        <v>4.8</v>
      </c>
      <c r="G40" s="10">
        <v>7.2</v>
      </c>
      <c r="H40" s="10">
        <v>0</v>
      </c>
      <c r="I40" s="10">
        <f>LARGE(E40:H40,1)+LARGE(E40:H40,2)</f>
        <v>12</v>
      </c>
    </row>
    <row r="41" spans="1:9" ht="12.75">
      <c r="A41" s="4">
        <v>34</v>
      </c>
      <c r="B41" s="5" t="s">
        <v>74</v>
      </c>
      <c r="C41" s="5" t="s">
        <v>179</v>
      </c>
      <c r="D41" s="4">
        <v>89</v>
      </c>
      <c r="E41" s="11"/>
      <c r="F41" s="10">
        <v>11.472</v>
      </c>
      <c r="G41" s="10">
        <v>0</v>
      </c>
      <c r="H41" s="10">
        <v>0</v>
      </c>
      <c r="I41" s="10">
        <f>LARGE(E41:H41,1)+LARGE(E41:H41,2)</f>
        <v>11.472</v>
      </c>
    </row>
    <row r="42" spans="1:9" ht="12.75">
      <c r="A42" s="4">
        <v>35</v>
      </c>
      <c r="B42" s="5" t="s">
        <v>372</v>
      </c>
      <c r="C42" s="5" t="s">
        <v>109</v>
      </c>
      <c r="D42" s="4">
        <v>89</v>
      </c>
      <c r="E42" s="10"/>
      <c r="F42" s="10">
        <v>0</v>
      </c>
      <c r="G42" s="10">
        <v>10.8</v>
      </c>
      <c r="H42" s="10">
        <v>0</v>
      </c>
      <c r="I42" s="10">
        <f>LARGE(E42:H42,1)+LARGE(E42:H42,2)</f>
        <v>10.8</v>
      </c>
    </row>
    <row r="43" spans="1:9" ht="12.75">
      <c r="A43" s="4">
        <v>36</v>
      </c>
      <c r="B43" s="5" t="s">
        <v>30</v>
      </c>
      <c r="C43" s="5" t="s">
        <v>175</v>
      </c>
      <c r="D43" s="4">
        <v>88</v>
      </c>
      <c r="E43" s="10"/>
      <c r="F43" s="10">
        <v>0</v>
      </c>
      <c r="G43" s="10">
        <v>1.8</v>
      </c>
      <c r="H43" s="10">
        <v>8.1</v>
      </c>
      <c r="I43" s="10">
        <f>LARGE(E43:H43,1)+LARGE(E43:H43,2)</f>
        <v>9.9</v>
      </c>
    </row>
    <row r="44" spans="1:9" ht="12.75">
      <c r="A44" s="4">
        <v>37</v>
      </c>
      <c r="B44" s="5" t="s">
        <v>353</v>
      </c>
      <c r="C44" s="5" t="s">
        <v>3</v>
      </c>
      <c r="D44" s="4">
        <v>89</v>
      </c>
      <c r="E44" s="10"/>
      <c r="F44" s="10">
        <v>0</v>
      </c>
      <c r="G44" s="10">
        <v>0.9</v>
      </c>
      <c r="H44" s="10">
        <v>6.3</v>
      </c>
      <c r="I44" s="10">
        <f>LARGE(E44:H44,1)+LARGE(E44:H44,2)</f>
        <v>7.2</v>
      </c>
    </row>
    <row r="45" spans="1:9" ht="12.75">
      <c r="A45" s="4">
        <v>37</v>
      </c>
      <c r="B45" s="5" t="s">
        <v>248</v>
      </c>
      <c r="C45" s="5" t="s">
        <v>180</v>
      </c>
      <c r="D45" s="4">
        <v>89</v>
      </c>
      <c r="E45" s="10"/>
      <c r="F45" s="10">
        <v>7.2</v>
      </c>
      <c r="G45" s="10">
        <v>0</v>
      </c>
      <c r="H45" s="10">
        <v>0</v>
      </c>
      <c r="I45" s="10">
        <f>LARGE(E45:H45,1)+LARGE(E45:H45,2)</f>
        <v>7.2</v>
      </c>
    </row>
    <row r="46" spans="1:9" ht="12.75">
      <c r="A46" s="4">
        <v>37</v>
      </c>
      <c r="B46" s="5" t="s">
        <v>464</v>
      </c>
      <c r="C46" s="5" t="s">
        <v>61</v>
      </c>
      <c r="D46" s="4">
        <v>88</v>
      </c>
      <c r="E46" s="4"/>
      <c r="F46" s="10">
        <v>0</v>
      </c>
      <c r="G46" s="10">
        <v>0</v>
      </c>
      <c r="H46" s="10">
        <v>7.2</v>
      </c>
      <c r="I46" s="10">
        <f>LARGE(E46:H46,1)+LARGE(E46:H46,2)</f>
        <v>7.2</v>
      </c>
    </row>
    <row r="47" spans="1:9" ht="12.75">
      <c r="A47" s="4">
        <v>40</v>
      </c>
      <c r="B47" s="5" t="s">
        <v>465</v>
      </c>
      <c r="C47" s="5" t="s">
        <v>187</v>
      </c>
      <c r="D47" s="4">
        <v>89</v>
      </c>
      <c r="E47" s="4"/>
      <c r="F47" s="10">
        <v>0</v>
      </c>
      <c r="G47" s="10">
        <v>0</v>
      </c>
      <c r="H47" s="10">
        <v>5.4</v>
      </c>
      <c r="I47" s="10">
        <f>LARGE(E47:H47,1)+LARGE(E47:H47,2)</f>
        <v>5.4</v>
      </c>
    </row>
    <row r="48" spans="1:9" ht="12.75">
      <c r="A48" s="4">
        <v>41</v>
      </c>
      <c r="B48" s="5" t="s">
        <v>85</v>
      </c>
      <c r="C48" s="5" t="s">
        <v>174</v>
      </c>
      <c r="D48" s="4">
        <v>89</v>
      </c>
      <c r="E48" s="4"/>
      <c r="F48" s="10">
        <v>4.896</v>
      </c>
      <c r="G48" s="10">
        <v>0</v>
      </c>
      <c r="H48" s="10">
        <v>0</v>
      </c>
      <c r="I48" s="10">
        <f>LARGE(E48:H48,1)+LARGE(E48:H48,2)</f>
        <v>4.896</v>
      </c>
    </row>
    <row r="49" spans="1:9" ht="12.75">
      <c r="A49" s="4">
        <v>42</v>
      </c>
      <c r="B49" s="5" t="s">
        <v>373</v>
      </c>
      <c r="C49" s="5" t="s">
        <v>180</v>
      </c>
      <c r="D49" s="4">
        <v>88</v>
      </c>
      <c r="E49" s="10"/>
      <c r="F49" s="10">
        <v>0</v>
      </c>
      <c r="G49" s="10">
        <v>4.5</v>
      </c>
      <c r="H49" s="10">
        <v>0</v>
      </c>
      <c r="I49" s="10">
        <f>LARGE(E49:H49,1)+LARGE(E49:H49,2)</f>
        <v>4.5</v>
      </c>
    </row>
    <row r="50" spans="1:9" ht="12.75">
      <c r="A50" s="4">
        <v>42</v>
      </c>
      <c r="B50" s="5" t="s">
        <v>466</v>
      </c>
      <c r="C50" s="5" t="s">
        <v>3</v>
      </c>
      <c r="D50" s="4">
        <v>89</v>
      </c>
      <c r="E50" s="4"/>
      <c r="F50" s="10">
        <v>0</v>
      </c>
      <c r="G50" s="10">
        <v>0</v>
      </c>
      <c r="H50" s="10">
        <v>4.5</v>
      </c>
      <c r="I50" s="10">
        <f>LARGE(E50:H50,1)+LARGE(E50:H50,2)</f>
        <v>4.5</v>
      </c>
    </row>
    <row r="51" spans="1:9" ht="12.75">
      <c r="A51" s="4">
        <v>44</v>
      </c>
      <c r="B51" s="5" t="s">
        <v>462</v>
      </c>
      <c r="C51" s="5" t="s">
        <v>61</v>
      </c>
      <c r="D51" s="4">
        <v>89</v>
      </c>
      <c r="E51" s="4"/>
      <c r="F51" s="10">
        <v>0</v>
      </c>
      <c r="G51" s="10">
        <v>0</v>
      </c>
      <c r="H51" s="10">
        <v>3.6</v>
      </c>
      <c r="I51" s="10">
        <f>LARGE(E51:H51,1)+LARGE(E51:H51,2)</f>
        <v>3.6</v>
      </c>
    </row>
    <row r="52" spans="1:9" ht="12.75">
      <c r="A52" s="4">
        <v>45</v>
      </c>
      <c r="B52" s="5" t="s">
        <v>374</v>
      </c>
      <c r="C52" s="5" t="s">
        <v>109</v>
      </c>
      <c r="D52" s="4">
        <v>89</v>
      </c>
      <c r="E52" s="10"/>
      <c r="F52" s="10">
        <v>0</v>
      </c>
      <c r="G52" s="10">
        <v>2.7</v>
      </c>
      <c r="H52" s="10">
        <v>0</v>
      </c>
      <c r="I52" s="10">
        <f>LARGE(E52:H52,1)+LARGE(E52:H52,2)</f>
        <v>2.7</v>
      </c>
    </row>
  </sheetData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">
      <selection activeCell="J16" sqref="J16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bestFit="1" customWidth="1"/>
    <col min="4" max="4" width="5.375" style="0" customWidth="1"/>
    <col min="5" max="5" width="5.75390625" style="0" customWidth="1"/>
    <col min="6" max="6" width="6.875" style="0" customWidth="1"/>
    <col min="7" max="7" width="6.625" style="0" customWidth="1"/>
    <col min="8" max="8" width="6.75390625" style="0" customWidth="1"/>
    <col min="9" max="9" width="6.375" style="0" customWidth="1"/>
    <col min="10" max="10" width="6.625" style="0" customWidth="1"/>
    <col min="11" max="11" width="6.25390625" style="0" customWidth="1"/>
    <col min="12" max="12" width="6.375" style="0" customWidth="1"/>
  </cols>
  <sheetData>
    <row r="1" ht="15.75">
      <c r="A1" s="14" t="s">
        <v>440</v>
      </c>
    </row>
    <row r="2" ht="15.75">
      <c r="A2" s="14"/>
    </row>
    <row r="3" ht="15">
      <c r="A3" s="15" t="s">
        <v>319</v>
      </c>
    </row>
    <row r="4" ht="15" customHeight="1"/>
    <row r="5" spans="1:6" ht="17.25" customHeight="1">
      <c r="A5" s="25" t="s">
        <v>0</v>
      </c>
      <c r="B5" s="26" t="s">
        <v>1</v>
      </c>
      <c r="C5" s="26" t="s">
        <v>176</v>
      </c>
      <c r="D5" s="25" t="s">
        <v>2</v>
      </c>
      <c r="E5" s="3">
        <v>2004</v>
      </c>
      <c r="F5" s="25" t="s">
        <v>302</v>
      </c>
    </row>
    <row r="6" spans="1:6" ht="8.25" customHeight="1">
      <c r="A6" s="25"/>
      <c r="B6" s="26"/>
      <c r="C6" s="26"/>
      <c r="D6" s="25"/>
      <c r="E6" s="3">
        <v>0.6</v>
      </c>
      <c r="F6" s="25"/>
    </row>
    <row r="7" spans="1:6" ht="3" customHeight="1">
      <c r="A7" s="8"/>
      <c r="B7" s="19"/>
      <c r="C7" s="19"/>
      <c r="D7" s="8"/>
      <c r="E7" s="20"/>
      <c r="F7" s="20"/>
    </row>
    <row r="8" spans="1:6" ht="12.75">
      <c r="A8" s="4">
        <v>1</v>
      </c>
      <c r="B8" s="5" t="s">
        <v>72</v>
      </c>
      <c r="C8" s="5" t="s">
        <v>3</v>
      </c>
      <c r="D8" s="4">
        <v>89</v>
      </c>
      <c r="E8" s="10">
        <v>38.4</v>
      </c>
      <c r="F8" s="10">
        <f aca="true" t="shared" si="0" ref="F8:F36">LARGE(E8:E8,1)</f>
        <v>38.4</v>
      </c>
    </row>
    <row r="9" spans="1:6" ht="12.75">
      <c r="A9" s="4">
        <v>1</v>
      </c>
      <c r="B9" s="5" t="s">
        <v>59</v>
      </c>
      <c r="C9" s="5" t="s">
        <v>109</v>
      </c>
      <c r="D9" s="4">
        <v>89</v>
      </c>
      <c r="E9" s="10">
        <v>38.4</v>
      </c>
      <c r="F9" s="10">
        <f t="shared" si="0"/>
        <v>38.4</v>
      </c>
    </row>
    <row r="10" spans="1:6" ht="12.75">
      <c r="A10" s="4">
        <v>3</v>
      </c>
      <c r="B10" s="5" t="s">
        <v>99</v>
      </c>
      <c r="C10" s="5" t="s">
        <v>178</v>
      </c>
      <c r="D10" s="4">
        <v>89</v>
      </c>
      <c r="E10" s="10">
        <v>27.84</v>
      </c>
      <c r="F10" s="10">
        <f t="shared" si="0"/>
        <v>27.84</v>
      </c>
    </row>
    <row r="11" spans="1:6" ht="12.75">
      <c r="A11" s="4">
        <v>4</v>
      </c>
      <c r="B11" s="5" t="s">
        <v>42</v>
      </c>
      <c r="C11" s="5" t="s">
        <v>174</v>
      </c>
      <c r="D11" s="4">
        <v>88</v>
      </c>
      <c r="E11" s="10">
        <v>20.8</v>
      </c>
      <c r="F11" s="10">
        <f t="shared" si="0"/>
        <v>20.8</v>
      </c>
    </row>
    <row r="12" spans="1:6" ht="12.75">
      <c r="A12" s="4">
        <v>5</v>
      </c>
      <c r="B12" s="5" t="s">
        <v>133</v>
      </c>
      <c r="C12" s="5" t="s">
        <v>61</v>
      </c>
      <c r="D12" s="4">
        <v>89</v>
      </c>
      <c r="E12" s="10">
        <v>19.584</v>
      </c>
      <c r="F12" s="10">
        <f t="shared" si="0"/>
        <v>19.584</v>
      </c>
    </row>
    <row r="13" spans="1:6" ht="12.75">
      <c r="A13" s="4">
        <v>5</v>
      </c>
      <c r="B13" s="5" t="s">
        <v>54</v>
      </c>
      <c r="C13" s="5" t="s">
        <v>187</v>
      </c>
      <c r="D13" s="4">
        <v>89</v>
      </c>
      <c r="E13" s="10">
        <v>19.584</v>
      </c>
      <c r="F13" s="10">
        <f t="shared" si="0"/>
        <v>19.584</v>
      </c>
    </row>
    <row r="14" spans="1:6" ht="12.75">
      <c r="A14" s="4">
        <v>7</v>
      </c>
      <c r="B14" s="5" t="s">
        <v>131</v>
      </c>
      <c r="C14" s="5" t="s">
        <v>180</v>
      </c>
      <c r="D14" s="4">
        <v>88</v>
      </c>
      <c r="E14" s="10">
        <v>18.4</v>
      </c>
      <c r="F14" s="10">
        <f t="shared" si="0"/>
        <v>18.4</v>
      </c>
    </row>
    <row r="15" spans="1:6" ht="12.75">
      <c r="A15" s="4">
        <v>8</v>
      </c>
      <c r="B15" s="5" t="s">
        <v>215</v>
      </c>
      <c r="C15" s="5" t="s">
        <v>109</v>
      </c>
      <c r="D15" s="4">
        <v>89</v>
      </c>
      <c r="E15" s="10">
        <v>16.512</v>
      </c>
      <c r="F15" s="10">
        <f t="shared" si="0"/>
        <v>16.512</v>
      </c>
    </row>
    <row r="16" spans="1:6" ht="12.75">
      <c r="A16" s="4">
        <v>9</v>
      </c>
      <c r="B16" s="5" t="s">
        <v>41</v>
      </c>
      <c r="C16" s="5" t="s">
        <v>187</v>
      </c>
      <c r="D16" s="4">
        <v>88</v>
      </c>
      <c r="E16" s="10">
        <v>15.8</v>
      </c>
      <c r="F16" s="10">
        <f t="shared" si="0"/>
        <v>15.8</v>
      </c>
    </row>
    <row r="17" spans="1:6" ht="12.75">
      <c r="A17" s="4">
        <v>10</v>
      </c>
      <c r="B17" s="5" t="s">
        <v>45</v>
      </c>
      <c r="C17" s="5" t="s">
        <v>174</v>
      </c>
      <c r="D17" s="4">
        <v>88</v>
      </c>
      <c r="E17" s="10">
        <v>15.4</v>
      </c>
      <c r="F17" s="10">
        <f t="shared" si="0"/>
        <v>15.4</v>
      </c>
    </row>
    <row r="18" spans="1:6" ht="12.75">
      <c r="A18" s="4">
        <v>11</v>
      </c>
      <c r="B18" s="5" t="s">
        <v>95</v>
      </c>
      <c r="C18" s="5" t="s">
        <v>109</v>
      </c>
      <c r="D18" s="4">
        <v>88</v>
      </c>
      <c r="E18" s="10">
        <v>14.9</v>
      </c>
      <c r="F18" s="10">
        <f t="shared" si="0"/>
        <v>14.9</v>
      </c>
    </row>
    <row r="19" spans="1:6" ht="12.75">
      <c r="A19" s="4">
        <v>12</v>
      </c>
      <c r="B19" s="5" t="s">
        <v>97</v>
      </c>
      <c r="C19" s="5" t="s">
        <v>183</v>
      </c>
      <c r="D19" s="4">
        <v>89</v>
      </c>
      <c r="E19" s="10">
        <v>14.208</v>
      </c>
      <c r="F19" s="10">
        <f t="shared" si="0"/>
        <v>14.208</v>
      </c>
    </row>
    <row r="20" spans="1:6" ht="12.75">
      <c r="A20" s="4">
        <v>13</v>
      </c>
      <c r="B20" s="5" t="s">
        <v>152</v>
      </c>
      <c r="C20" s="5" t="s">
        <v>109</v>
      </c>
      <c r="D20" s="4">
        <v>89</v>
      </c>
      <c r="E20" s="10">
        <v>13.632</v>
      </c>
      <c r="F20" s="10">
        <f t="shared" si="0"/>
        <v>13.632</v>
      </c>
    </row>
    <row r="21" spans="1:6" ht="12.75">
      <c r="A21" s="4">
        <v>14</v>
      </c>
      <c r="B21" s="5" t="s">
        <v>214</v>
      </c>
      <c r="C21" s="5" t="s">
        <v>193</v>
      </c>
      <c r="D21" s="4">
        <v>89</v>
      </c>
      <c r="E21" s="10">
        <v>11.904</v>
      </c>
      <c r="F21" s="10">
        <f t="shared" si="0"/>
        <v>11.904</v>
      </c>
    </row>
    <row r="22" spans="1:6" ht="12.75">
      <c r="A22" s="4">
        <v>15</v>
      </c>
      <c r="B22" s="5" t="s">
        <v>287</v>
      </c>
      <c r="C22" s="5" t="s">
        <v>184</v>
      </c>
      <c r="D22" s="4">
        <v>88</v>
      </c>
      <c r="E22" s="10">
        <v>11.7</v>
      </c>
      <c r="F22" s="10">
        <f t="shared" si="0"/>
        <v>11.7</v>
      </c>
    </row>
    <row r="23" spans="1:6" ht="12.75">
      <c r="A23" s="4">
        <v>16</v>
      </c>
      <c r="B23" s="5" t="s">
        <v>51</v>
      </c>
      <c r="C23" s="5" t="s">
        <v>284</v>
      </c>
      <c r="D23" s="4">
        <v>89</v>
      </c>
      <c r="E23" s="10">
        <v>10.752</v>
      </c>
      <c r="F23" s="10">
        <f t="shared" si="0"/>
        <v>10.752</v>
      </c>
    </row>
    <row r="24" spans="1:6" ht="12.75">
      <c r="A24" s="4">
        <v>17</v>
      </c>
      <c r="B24" s="5" t="s">
        <v>151</v>
      </c>
      <c r="C24" s="5" t="s">
        <v>174</v>
      </c>
      <c r="D24" s="4">
        <v>88</v>
      </c>
      <c r="E24" s="10">
        <v>10.15</v>
      </c>
      <c r="F24" s="10">
        <f t="shared" si="0"/>
        <v>10.15</v>
      </c>
    </row>
    <row r="25" spans="1:6" ht="12.75">
      <c r="A25" s="4">
        <v>18</v>
      </c>
      <c r="B25" s="5" t="s">
        <v>134</v>
      </c>
      <c r="C25" s="5" t="s">
        <v>109</v>
      </c>
      <c r="D25" s="4">
        <v>88</v>
      </c>
      <c r="E25" s="10">
        <v>9.75</v>
      </c>
      <c r="F25" s="10">
        <f t="shared" si="0"/>
        <v>9.75</v>
      </c>
    </row>
    <row r="26" spans="1:6" ht="12.75">
      <c r="A26" s="4">
        <v>19</v>
      </c>
      <c r="B26" s="5" t="s">
        <v>60</v>
      </c>
      <c r="C26" s="5" t="s">
        <v>61</v>
      </c>
      <c r="D26" s="4">
        <v>89</v>
      </c>
      <c r="E26" s="10">
        <v>8.832</v>
      </c>
      <c r="F26" s="10">
        <f t="shared" si="0"/>
        <v>8.832</v>
      </c>
    </row>
    <row r="27" spans="1:6" ht="12.75">
      <c r="A27" s="4">
        <v>20</v>
      </c>
      <c r="B27" s="5" t="s">
        <v>50</v>
      </c>
      <c r="C27" s="5" t="s">
        <v>27</v>
      </c>
      <c r="D27" s="4">
        <v>89</v>
      </c>
      <c r="E27" s="10">
        <v>8.64</v>
      </c>
      <c r="F27" s="10">
        <f t="shared" si="0"/>
        <v>8.64</v>
      </c>
    </row>
    <row r="28" spans="1:6" ht="12.75">
      <c r="A28" s="4">
        <v>21</v>
      </c>
      <c r="B28" s="5" t="s">
        <v>22</v>
      </c>
      <c r="C28" s="5" t="s">
        <v>183</v>
      </c>
      <c r="D28" s="4">
        <v>88</v>
      </c>
      <c r="E28" s="10">
        <v>8.6</v>
      </c>
      <c r="F28" s="10">
        <f t="shared" si="0"/>
        <v>8.6</v>
      </c>
    </row>
    <row r="29" spans="1:6" ht="12.75">
      <c r="A29" s="4">
        <v>22</v>
      </c>
      <c r="B29" s="5" t="s">
        <v>276</v>
      </c>
      <c r="C29" s="5" t="s">
        <v>27</v>
      </c>
      <c r="D29" s="4">
        <v>89</v>
      </c>
      <c r="E29" s="10">
        <v>7.68</v>
      </c>
      <c r="F29" s="10">
        <f t="shared" si="0"/>
        <v>7.68</v>
      </c>
    </row>
    <row r="30" spans="1:6" ht="12.75">
      <c r="A30" s="4">
        <v>23</v>
      </c>
      <c r="B30" s="5" t="s">
        <v>44</v>
      </c>
      <c r="C30" s="5" t="s">
        <v>179</v>
      </c>
      <c r="D30" s="4">
        <v>89</v>
      </c>
      <c r="E30" s="10">
        <v>6.912</v>
      </c>
      <c r="F30" s="10">
        <f t="shared" si="0"/>
        <v>6.912</v>
      </c>
    </row>
    <row r="31" spans="1:6" ht="12.75">
      <c r="A31" s="4">
        <v>24</v>
      </c>
      <c r="B31" s="5" t="s">
        <v>43</v>
      </c>
      <c r="C31" s="5" t="s">
        <v>187</v>
      </c>
      <c r="D31" s="4">
        <v>88</v>
      </c>
      <c r="E31" s="10">
        <v>5.6</v>
      </c>
      <c r="F31" s="10">
        <f t="shared" si="0"/>
        <v>5.6</v>
      </c>
    </row>
    <row r="32" spans="1:6" ht="12.75">
      <c r="A32" s="4">
        <v>25</v>
      </c>
      <c r="B32" s="5" t="s">
        <v>295</v>
      </c>
      <c r="C32" s="5" t="s">
        <v>296</v>
      </c>
      <c r="D32" s="4">
        <v>88</v>
      </c>
      <c r="E32" s="10">
        <v>4.3</v>
      </c>
      <c r="F32" s="10">
        <f t="shared" si="0"/>
        <v>4.3</v>
      </c>
    </row>
    <row r="33" spans="1:6" ht="12.75">
      <c r="A33" s="4">
        <v>26</v>
      </c>
      <c r="B33" s="5" t="s">
        <v>274</v>
      </c>
      <c r="C33" s="5" t="s">
        <v>109</v>
      </c>
      <c r="D33" s="4">
        <v>88</v>
      </c>
      <c r="E33" s="10">
        <v>3.4</v>
      </c>
      <c r="F33" s="10">
        <f t="shared" si="0"/>
        <v>3.4</v>
      </c>
    </row>
    <row r="34" spans="1:6" ht="12.75">
      <c r="A34" s="4">
        <v>27</v>
      </c>
      <c r="B34" s="5" t="s">
        <v>297</v>
      </c>
      <c r="C34" s="5" t="s">
        <v>109</v>
      </c>
      <c r="D34" s="4">
        <v>88</v>
      </c>
      <c r="E34" s="10">
        <v>2.95</v>
      </c>
      <c r="F34" s="10">
        <f t="shared" si="0"/>
        <v>2.95</v>
      </c>
    </row>
    <row r="35" spans="1:6" ht="12.75">
      <c r="A35" s="4">
        <v>28</v>
      </c>
      <c r="B35" s="5" t="s">
        <v>275</v>
      </c>
      <c r="C35" s="5" t="s">
        <v>270</v>
      </c>
      <c r="D35" s="4">
        <v>88</v>
      </c>
      <c r="E35" s="10">
        <v>2.8</v>
      </c>
      <c r="F35" s="10">
        <f t="shared" si="0"/>
        <v>2.8</v>
      </c>
    </row>
    <row r="36" spans="1:6" ht="12.75">
      <c r="A36" s="4">
        <v>29</v>
      </c>
      <c r="B36" s="5" t="s">
        <v>156</v>
      </c>
      <c r="C36" s="5" t="s">
        <v>3</v>
      </c>
      <c r="D36" s="4">
        <v>88</v>
      </c>
      <c r="E36" s="10">
        <v>2.2</v>
      </c>
      <c r="F36" s="10">
        <f t="shared" si="0"/>
        <v>2.2</v>
      </c>
    </row>
  </sheetData>
  <mergeCells count="5">
    <mergeCell ref="F5:F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workbookViewId="0" topLeftCell="A1">
      <selection activeCell="A39" sqref="A39:A40"/>
    </sheetView>
  </sheetViews>
  <sheetFormatPr defaultColWidth="9.00390625" defaultRowHeight="12.75"/>
  <cols>
    <col min="1" max="1" width="4.125" style="0" customWidth="1"/>
    <col min="2" max="2" width="18.25390625" style="0" bestFit="1" customWidth="1"/>
    <col min="3" max="3" width="15.875" style="0" bestFit="1" customWidth="1"/>
    <col min="4" max="4" width="5.75390625" style="0" customWidth="1"/>
    <col min="5" max="5" width="4.875" style="2" customWidth="1"/>
    <col min="6" max="7" width="5.875" style="0" customWidth="1"/>
    <col min="8" max="8" width="6.375" style="0" customWidth="1"/>
    <col min="9" max="9" width="5.375" style="0" customWidth="1"/>
    <col min="10" max="10" width="6.875" style="0" customWidth="1"/>
    <col min="11" max="11" width="5.125" style="0" bestFit="1" customWidth="1"/>
    <col min="12" max="12" width="5.75390625" style="0" customWidth="1"/>
    <col min="13" max="13" width="5.625" style="0" bestFit="1" customWidth="1"/>
    <col min="14" max="14" width="4.625" style="0" bestFit="1" customWidth="1"/>
    <col min="15" max="15" width="5.75390625" style="0" bestFit="1" customWidth="1"/>
  </cols>
  <sheetData>
    <row r="1" ht="15.75">
      <c r="A1" s="14" t="s">
        <v>440</v>
      </c>
    </row>
    <row r="2" ht="15.75">
      <c r="A2" s="14"/>
    </row>
    <row r="3" ht="15">
      <c r="A3" s="15" t="s">
        <v>320</v>
      </c>
    </row>
    <row r="4" ht="12.75" customHeight="1"/>
    <row r="5" spans="1:10" ht="23.25" customHeight="1">
      <c r="A5" s="25" t="s">
        <v>0</v>
      </c>
      <c r="B5" s="26" t="s">
        <v>1</v>
      </c>
      <c r="C5" s="26" t="s">
        <v>176</v>
      </c>
      <c r="D5" s="25" t="s">
        <v>2</v>
      </c>
      <c r="E5" s="3" t="s">
        <v>291</v>
      </c>
      <c r="F5" s="3">
        <v>2004</v>
      </c>
      <c r="G5" s="3" t="s">
        <v>325</v>
      </c>
      <c r="H5" s="3" t="s">
        <v>401</v>
      </c>
      <c r="I5" s="3" t="s">
        <v>439</v>
      </c>
      <c r="J5" s="25" t="s">
        <v>302</v>
      </c>
    </row>
    <row r="6" spans="1:10" ht="9.75" customHeight="1">
      <c r="A6" s="25"/>
      <c r="B6" s="26"/>
      <c r="C6" s="26"/>
      <c r="D6" s="25"/>
      <c r="E6" s="27">
        <v>1</v>
      </c>
      <c r="F6" s="3">
        <v>0.6</v>
      </c>
      <c r="G6" s="3">
        <v>0.9</v>
      </c>
      <c r="H6" s="3">
        <v>0.3</v>
      </c>
      <c r="I6" s="3">
        <v>0.8</v>
      </c>
      <c r="J6" s="25"/>
    </row>
    <row r="7" spans="1:9" ht="5.25" customHeight="1">
      <c r="A7" s="8"/>
      <c r="B7" s="19"/>
      <c r="C7" s="19"/>
      <c r="D7" s="8"/>
      <c r="E7" s="8"/>
      <c r="F7" s="8"/>
      <c r="G7" s="8"/>
      <c r="H7" s="8"/>
      <c r="I7" s="8"/>
    </row>
    <row r="8" spans="1:10" ht="12.75">
      <c r="A8" s="4">
        <v>1</v>
      </c>
      <c r="B8" s="5" t="s">
        <v>30</v>
      </c>
      <c r="C8" s="5" t="s">
        <v>27</v>
      </c>
      <c r="D8" s="4">
        <v>90</v>
      </c>
      <c r="E8" s="10">
        <v>22</v>
      </c>
      <c r="F8" s="10">
        <v>56.4</v>
      </c>
      <c r="G8" s="10">
        <v>72</v>
      </c>
      <c r="H8" s="10">
        <v>0</v>
      </c>
      <c r="I8" s="10">
        <v>80</v>
      </c>
      <c r="J8" s="10">
        <f>E8+LARGE(F8:I8,1)+LARGE(F8:I8,2)+LARGE(F8:I8,3)</f>
        <v>230.4</v>
      </c>
    </row>
    <row r="9" spans="1:10" ht="12.75">
      <c r="A9" s="4">
        <v>2</v>
      </c>
      <c r="B9" s="5" t="s">
        <v>56</v>
      </c>
      <c r="C9" s="5" t="s">
        <v>174</v>
      </c>
      <c r="D9" s="4">
        <v>90</v>
      </c>
      <c r="E9" s="10">
        <v>8</v>
      </c>
      <c r="F9" s="10">
        <v>55.6</v>
      </c>
      <c r="G9" s="10">
        <v>90</v>
      </c>
      <c r="H9" s="10">
        <v>30</v>
      </c>
      <c r="I9" s="10">
        <v>0</v>
      </c>
      <c r="J9" s="10">
        <f>E9+LARGE(F9:I9,1)+LARGE(F9:I9,2)+LARGE(F9:I9,3)</f>
        <v>183.6</v>
      </c>
    </row>
    <row r="10" spans="1:10" ht="12.75">
      <c r="A10" s="4">
        <v>3</v>
      </c>
      <c r="B10" s="5" t="s">
        <v>171</v>
      </c>
      <c r="C10" s="5" t="s">
        <v>183</v>
      </c>
      <c r="D10" s="4">
        <v>91</v>
      </c>
      <c r="E10" s="4"/>
      <c r="F10" s="10">
        <v>34.72</v>
      </c>
      <c r="G10" s="10">
        <v>49.5</v>
      </c>
      <c r="H10" s="10">
        <v>0</v>
      </c>
      <c r="I10" s="10">
        <v>64</v>
      </c>
      <c r="J10" s="10">
        <f>E10+LARGE(F10:I10,1)+LARGE(F10:I10,2)+LARGE(F10:I10,3)</f>
        <v>148.22</v>
      </c>
    </row>
    <row r="11" spans="1:10" ht="12.75">
      <c r="A11" s="4">
        <v>4</v>
      </c>
      <c r="B11" s="5" t="s">
        <v>96</v>
      </c>
      <c r="C11" s="5" t="s">
        <v>27</v>
      </c>
      <c r="D11" s="4">
        <v>90</v>
      </c>
      <c r="E11" s="10">
        <v>9.5</v>
      </c>
      <c r="F11" s="10">
        <v>37.9</v>
      </c>
      <c r="G11" s="10">
        <v>58.5</v>
      </c>
      <c r="H11" s="10">
        <v>0</v>
      </c>
      <c r="I11" s="10">
        <v>27.2</v>
      </c>
      <c r="J11" s="10">
        <f>E11+LARGE(F11:I11,1)+LARGE(F11:I11,2)+LARGE(F11:I11,3)</f>
        <v>133.1</v>
      </c>
    </row>
    <row r="12" spans="1:10" ht="12.75">
      <c r="A12" s="4">
        <v>5</v>
      </c>
      <c r="B12" s="5" t="s">
        <v>23</v>
      </c>
      <c r="C12" s="5" t="s">
        <v>175</v>
      </c>
      <c r="D12" s="4">
        <v>90</v>
      </c>
      <c r="E12" s="10"/>
      <c r="F12" s="10">
        <v>24.26</v>
      </c>
      <c r="G12" s="10">
        <v>45.9</v>
      </c>
      <c r="H12" s="10">
        <v>0</v>
      </c>
      <c r="I12" s="10">
        <v>40.8</v>
      </c>
      <c r="J12" s="10">
        <f>E12+LARGE(F12:I12,1)+LARGE(F12:I12,2)+LARGE(F12:I12,3)</f>
        <v>110.96</v>
      </c>
    </row>
    <row r="13" spans="1:10" ht="12.75">
      <c r="A13" s="4">
        <v>6</v>
      </c>
      <c r="B13" s="5" t="s">
        <v>143</v>
      </c>
      <c r="C13" s="5" t="s">
        <v>109</v>
      </c>
      <c r="D13" s="4">
        <v>91</v>
      </c>
      <c r="E13" s="4"/>
      <c r="F13" s="10">
        <v>22.464</v>
      </c>
      <c r="G13" s="10">
        <v>25.2</v>
      </c>
      <c r="H13" s="10">
        <v>0</v>
      </c>
      <c r="I13" s="10">
        <v>52</v>
      </c>
      <c r="J13" s="10">
        <f>E13+LARGE(F13:I13,1)+LARGE(F13:I13,2)+LARGE(F13:I13,3)</f>
        <v>99.664</v>
      </c>
    </row>
    <row r="14" spans="1:10" ht="12.75">
      <c r="A14" s="4">
        <v>7</v>
      </c>
      <c r="B14" s="5" t="s">
        <v>139</v>
      </c>
      <c r="C14" s="5" t="s">
        <v>109</v>
      </c>
      <c r="D14" s="4">
        <v>90</v>
      </c>
      <c r="E14" s="10"/>
      <c r="F14" s="10">
        <v>26.52</v>
      </c>
      <c r="G14" s="10">
        <v>23.4</v>
      </c>
      <c r="H14" s="10">
        <v>0</v>
      </c>
      <c r="I14" s="10">
        <v>44</v>
      </c>
      <c r="J14" s="10">
        <f>E14+LARGE(F14:I14,1)+LARGE(F14:I14,2)+LARGE(F14:I14,3)</f>
        <v>93.91999999999999</v>
      </c>
    </row>
    <row r="15" spans="1:10" ht="12.75">
      <c r="A15" s="4">
        <v>8</v>
      </c>
      <c r="B15" s="5" t="s">
        <v>102</v>
      </c>
      <c r="C15" s="5" t="s">
        <v>175</v>
      </c>
      <c r="D15" s="4">
        <v>90</v>
      </c>
      <c r="E15" s="4"/>
      <c r="F15" s="10">
        <v>0</v>
      </c>
      <c r="G15" s="10">
        <v>38.7</v>
      </c>
      <c r="H15" s="10">
        <v>0</v>
      </c>
      <c r="I15" s="10">
        <v>37.6</v>
      </c>
      <c r="J15" s="10">
        <f>E15+LARGE(F15:I15,1)+LARGE(F15:I15,2)+LARGE(F15:I15,3)</f>
        <v>76.30000000000001</v>
      </c>
    </row>
    <row r="16" spans="1:10" ht="12.75">
      <c r="A16" s="4">
        <v>9</v>
      </c>
      <c r="B16" s="5" t="s">
        <v>138</v>
      </c>
      <c r="C16" s="5" t="s">
        <v>179</v>
      </c>
      <c r="D16" s="4">
        <v>90</v>
      </c>
      <c r="E16" s="10"/>
      <c r="F16" s="10">
        <v>12.48</v>
      </c>
      <c r="G16" s="10">
        <v>30.6</v>
      </c>
      <c r="H16" s="10">
        <v>0</v>
      </c>
      <c r="I16" s="10">
        <v>32</v>
      </c>
      <c r="J16" s="10">
        <f>E16+LARGE(F16:I16,1)+LARGE(F16:I16,2)+LARGE(F16:I16,3)</f>
        <v>75.08</v>
      </c>
    </row>
    <row r="17" spans="1:10" ht="12.75">
      <c r="A17" s="4">
        <v>10</v>
      </c>
      <c r="B17" s="5" t="s">
        <v>142</v>
      </c>
      <c r="C17" s="5" t="s">
        <v>174</v>
      </c>
      <c r="D17" s="4">
        <v>90</v>
      </c>
      <c r="E17" s="10"/>
      <c r="F17" s="10">
        <v>16.4</v>
      </c>
      <c r="G17" s="10">
        <v>33.3</v>
      </c>
      <c r="H17" s="10">
        <v>24</v>
      </c>
      <c r="I17" s="10">
        <v>0</v>
      </c>
      <c r="J17" s="10">
        <f>E17+LARGE(F17:I17,1)+LARGE(F17:I17,2)+LARGE(F17:I17,3)</f>
        <v>73.69999999999999</v>
      </c>
    </row>
    <row r="18" spans="1:10" ht="12.75">
      <c r="A18" s="4">
        <v>11</v>
      </c>
      <c r="B18" s="5" t="s">
        <v>158</v>
      </c>
      <c r="C18" s="5" t="s">
        <v>27</v>
      </c>
      <c r="D18" s="4">
        <v>91</v>
      </c>
      <c r="E18" s="4"/>
      <c r="F18" s="10">
        <v>22.016000000000002</v>
      </c>
      <c r="G18" s="10">
        <v>21.6</v>
      </c>
      <c r="H18" s="10">
        <v>0</v>
      </c>
      <c r="I18" s="10">
        <v>20.8</v>
      </c>
      <c r="J18" s="10">
        <f>E18+LARGE(F18:I18,1)+LARGE(F18:I18,2)+LARGE(F18:I18,3)</f>
        <v>64.416</v>
      </c>
    </row>
    <row r="19" spans="1:10" ht="12.75">
      <c r="A19" s="4">
        <v>12</v>
      </c>
      <c r="B19" s="5" t="s">
        <v>144</v>
      </c>
      <c r="C19" s="5" t="s">
        <v>174</v>
      </c>
      <c r="D19" s="4">
        <v>90</v>
      </c>
      <c r="E19" s="10"/>
      <c r="F19" s="10">
        <v>18.108</v>
      </c>
      <c r="G19" s="10">
        <v>42.3</v>
      </c>
      <c r="H19" s="10">
        <v>0</v>
      </c>
      <c r="I19" s="10">
        <v>0</v>
      </c>
      <c r="J19" s="10">
        <f>E19+LARGE(F19:I19,1)+LARGE(F19:I19,2)+LARGE(F19:I19,3)</f>
        <v>60.408</v>
      </c>
    </row>
    <row r="20" spans="1:10" ht="12.75">
      <c r="A20" s="4">
        <v>13</v>
      </c>
      <c r="B20" s="5" t="s">
        <v>221</v>
      </c>
      <c r="C20" s="5" t="s">
        <v>179</v>
      </c>
      <c r="D20" s="4">
        <v>91</v>
      </c>
      <c r="E20" s="4"/>
      <c r="F20" s="10">
        <v>28.112</v>
      </c>
      <c r="G20" s="10">
        <v>0</v>
      </c>
      <c r="H20" s="10">
        <v>0</v>
      </c>
      <c r="I20" s="10">
        <v>23.6</v>
      </c>
      <c r="J20" s="10">
        <f>E20+LARGE(F20:I20,1)+LARGE(F20:I20,2)+LARGE(F20:I20,3)</f>
        <v>51.712</v>
      </c>
    </row>
    <row r="21" spans="1:10" ht="12.75">
      <c r="A21" s="4">
        <v>14</v>
      </c>
      <c r="B21" s="5" t="s">
        <v>75</v>
      </c>
      <c r="C21" s="5" t="s">
        <v>179</v>
      </c>
      <c r="D21" s="4">
        <v>90</v>
      </c>
      <c r="E21" s="10"/>
      <c r="F21" s="10">
        <v>10.96</v>
      </c>
      <c r="G21" s="10">
        <v>27.9</v>
      </c>
      <c r="H21" s="10">
        <v>0</v>
      </c>
      <c r="I21" s="10">
        <v>11.2</v>
      </c>
      <c r="J21" s="10">
        <f>E21+LARGE(F21:I21,1)+LARGE(F21:I21,2)+LARGE(F21:I21,3)</f>
        <v>50.059999999999995</v>
      </c>
    </row>
    <row r="22" spans="1:10" ht="12.75">
      <c r="A22" s="4">
        <v>15</v>
      </c>
      <c r="B22" s="5" t="s">
        <v>157</v>
      </c>
      <c r="C22" s="5" t="s">
        <v>61</v>
      </c>
      <c r="D22" s="4">
        <v>91</v>
      </c>
      <c r="E22" s="4"/>
      <c r="F22" s="10">
        <v>12.752</v>
      </c>
      <c r="G22" s="10">
        <v>18</v>
      </c>
      <c r="H22" s="10">
        <v>0</v>
      </c>
      <c r="I22" s="10">
        <v>19.2</v>
      </c>
      <c r="J22" s="10">
        <f>E22+LARGE(F22:I22,1)+LARGE(F22:I22,2)+LARGE(F22:I22,3)</f>
        <v>49.952000000000005</v>
      </c>
    </row>
    <row r="23" spans="1:10" ht="12.75">
      <c r="A23" s="4">
        <v>16</v>
      </c>
      <c r="B23" s="5" t="s">
        <v>362</v>
      </c>
      <c r="C23" s="5" t="s">
        <v>358</v>
      </c>
      <c r="D23" s="4">
        <v>90</v>
      </c>
      <c r="E23" s="4"/>
      <c r="F23" s="10">
        <v>0</v>
      </c>
      <c r="G23" s="10">
        <v>3.6</v>
      </c>
      <c r="H23" s="10">
        <v>0</v>
      </c>
      <c r="I23" s="10">
        <v>34.4</v>
      </c>
      <c r="J23" s="10">
        <f>E23+LARGE(F23:I23,1)+LARGE(F23:I23,2)+LARGE(F23:I23,3)</f>
        <v>38</v>
      </c>
    </row>
    <row r="24" spans="1:10" ht="12.75">
      <c r="A24" s="4">
        <v>17</v>
      </c>
      <c r="B24" s="5" t="s">
        <v>223</v>
      </c>
      <c r="C24" s="5" t="s">
        <v>109</v>
      </c>
      <c r="D24" s="4">
        <v>91</v>
      </c>
      <c r="E24" s="4"/>
      <c r="F24" s="10">
        <v>13.504000000000003</v>
      </c>
      <c r="G24" s="10">
        <v>0</v>
      </c>
      <c r="H24" s="10">
        <v>0</v>
      </c>
      <c r="I24" s="10">
        <v>23.6</v>
      </c>
      <c r="J24" s="10">
        <f>E24+LARGE(F24:I24,1)+LARGE(F24:I24,2)+LARGE(F24:I24,3)</f>
        <v>37.104000000000006</v>
      </c>
    </row>
    <row r="25" spans="1:10" ht="12.75">
      <c r="A25" s="4">
        <v>18</v>
      </c>
      <c r="B25" s="5" t="s">
        <v>136</v>
      </c>
      <c r="C25" s="5" t="s">
        <v>183</v>
      </c>
      <c r="D25" s="4">
        <v>90</v>
      </c>
      <c r="E25" s="4"/>
      <c r="F25" s="10">
        <v>0</v>
      </c>
      <c r="G25" s="10">
        <v>36</v>
      </c>
      <c r="H25" s="10">
        <v>0</v>
      </c>
      <c r="I25" s="10">
        <v>0</v>
      </c>
      <c r="J25" s="10">
        <f>E25+LARGE(F25:I25,1)+LARGE(F25:I25,2)+LARGE(F25:I25,3)</f>
        <v>36</v>
      </c>
    </row>
    <row r="26" spans="1:10" ht="12.75">
      <c r="A26" s="4">
        <v>19</v>
      </c>
      <c r="B26" s="5" t="s">
        <v>361</v>
      </c>
      <c r="C26" s="5" t="s">
        <v>109</v>
      </c>
      <c r="D26" s="4">
        <v>90</v>
      </c>
      <c r="E26" s="4"/>
      <c r="F26" s="10">
        <v>0</v>
      </c>
      <c r="G26" s="10">
        <v>5.4</v>
      </c>
      <c r="H26" s="10">
        <v>0</v>
      </c>
      <c r="I26" s="10">
        <v>29.6</v>
      </c>
      <c r="J26" s="10">
        <f>E26+LARGE(F26:I26,1)+LARGE(F26:I26,2)+LARGE(F26:I26,3)</f>
        <v>35</v>
      </c>
    </row>
    <row r="27" spans="1:10" ht="12.75">
      <c r="A27" s="4">
        <v>20</v>
      </c>
      <c r="B27" s="5" t="s">
        <v>355</v>
      </c>
      <c r="C27" s="5" t="s">
        <v>3</v>
      </c>
      <c r="D27" s="4">
        <v>91</v>
      </c>
      <c r="E27" s="4"/>
      <c r="F27" s="10">
        <v>0</v>
      </c>
      <c r="G27" s="10">
        <v>16.2</v>
      </c>
      <c r="H27" s="10">
        <v>0</v>
      </c>
      <c r="I27" s="10">
        <v>16</v>
      </c>
      <c r="J27" s="10">
        <f>E27+LARGE(F27:I27,1)+LARGE(F27:I27,2)+LARGE(F27:I27,3)</f>
        <v>32.2</v>
      </c>
    </row>
    <row r="28" spans="1:10" ht="12.75">
      <c r="A28" s="4">
        <v>21</v>
      </c>
      <c r="B28" s="5" t="s">
        <v>357</v>
      </c>
      <c r="C28" s="5" t="s">
        <v>358</v>
      </c>
      <c r="D28" s="4">
        <v>90</v>
      </c>
      <c r="E28" s="4"/>
      <c r="F28" s="10">
        <v>0</v>
      </c>
      <c r="G28" s="10">
        <v>12.6</v>
      </c>
      <c r="H28" s="10">
        <v>0</v>
      </c>
      <c r="I28" s="10">
        <v>17.6</v>
      </c>
      <c r="J28" s="10">
        <f>E28+LARGE(F28:I28,1)+LARGE(F28:I28,2)+LARGE(F28:I28,3)</f>
        <v>30.200000000000003</v>
      </c>
    </row>
    <row r="29" spans="1:10" ht="12.75">
      <c r="A29" s="4">
        <v>22</v>
      </c>
      <c r="B29" s="5" t="s">
        <v>277</v>
      </c>
      <c r="C29" s="5" t="s">
        <v>109</v>
      </c>
      <c r="D29" s="4">
        <v>91</v>
      </c>
      <c r="E29" s="4"/>
      <c r="F29" s="10">
        <v>5.76</v>
      </c>
      <c r="G29" s="10">
        <v>0</v>
      </c>
      <c r="H29" s="10">
        <v>15.3</v>
      </c>
      <c r="I29" s="10">
        <v>8</v>
      </c>
      <c r="J29" s="10">
        <f>E29+LARGE(F29:I29,1)+LARGE(F29:I29,2)+LARGE(F29:I29,3)</f>
        <v>29.060000000000002</v>
      </c>
    </row>
    <row r="30" spans="1:10" ht="12.75">
      <c r="A30" s="4">
        <v>23</v>
      </c>
      <c r="B30" s="5" t="s">
        <v>140</v>
      </c>
      <c r="C30" s="5" t="s">
        <v>109</v>
      </c>
      <c r="D30" s="4">
        <v>91</v>
      </c>
      <c r="E30" s="4"/>
      <c r="F30" s="10">
        <v>14.112</v>
      </c>
      <c r="G30" s="10">
        <v>0</v>
      </c>
      <c r="H30" s="10">
        <v>14.1</v>
      </c>
      <c r="I30" s="10">
        <v>0</v>
      </c>
      <c r="J30" s="10">
        <f>E30+LARGE(F30:I30,1)+LARGE(F30:I30,2)+LARGE(F30:I30,3)</f>
        <v>28.212</v>
      </c>
    </row>
    <row r="31" spans="1:10" ht="12.75">
      <c r="A31" s="4">
        <v>24</v>
      </c>
      <c r="B31" s="5" t="s">
        <v>141</v>
      </c>
      <c r="C31" s="5" t="s">
        <v>61</v>
      </c>
      <c r="D31" s="4">
        <v>91</v>
      </c>
      <c r="E31" s="4"/>
      <c r="F31" s="10">
        <v>27.12</v>
      </c>
      <c r="G31" s="10">
        <v>0</v>
      </c>
      <c r="H31" s="10">
        <v>0</v>
      </c>
      <c r="I31" s="10">
        <v>0</v>
      </c>
      <c r="J31" s="10">
        <f>E31+LARGE(F31:I31,1)+LARGE(F31:I31,2)+LARGE(F31:I31,3)</f>
        <v>27.12</v>
      </c>
    </row>
    <row r="32" spans="1:10" ht="12.75">
      <c r="A32" s="4">
        <v>25</v>
      </c>
      <c r="B32" s="5" t="s">
        <v>354</v>
      </c>
      <c r="C32" s="5" t="s">
        <v>175</v>
      </c>
      <c r="D32" s="4">
        <v>91</v>
      </c>
      <c r="E32" s="4"/>
      <c r="F32" s="10">
        <v>0</v>
      </c>
      <c r="G32" s="10">
        <v>19.8</v>
      </c>
      <c r="H32" s="10">
        <v>0</v>
      </c>
      <c r="I32" s="10">
        <v>7.2</v>
      </c>
      <c r="J32" s="10">
        <f>E32+LARGE(F32:I32,1)+LARGE(F32:I32,2)+LARGE(F32:I32,3)</f>
        <v>27</v>
      </c>
    </row>
    <row r="33" spans="1:10" ht="12.75">
      <c r="A33" s="4">
        <v>26</v>
      </c>
      <c r="B33" s="5" t="s">
        <v>137</v>
      </c>
      <c r="C33" s="5" t="s">
        <v>109</v>
      </c>
      <c r="D33" s="4">
        <v>91</v>
      </c>
      <c r="E33" s="4"/>
      <c r="F33" s="10">
        <v>17.76</v>
      </c>
      <c r="G33" s="10">
        <v>6.3</v>
      </c>
      <c r="H33" s="10">
        <v>0</v>
      </c>
      <c r="I33" s="10">
        <v>0</v>
      </c>
      <c r="J33" s="10">
        <f>E33+LARGE(F33:I33,1)+LARGE(F33:I33,2)+LARGE(F33:I33,3)</f>
        <v>24.060000000000002</v>
      </c>
    </row>
    <row r="34" spans="1:10" ht="12.75">
      <c r="A34" s="4">
        <v>27</v>
      </c>
      <c r="B34" s="5" t="s">
        <v>218</v>
      </c>
      <c r="C34" s="5" t="s">
        <v>183</v>
      </c>
      <c r="D34" s="4">
        <v>91</v>
      </c>
      <c r="E34" s="4"/>
      <c r="F34" s="10">
        <v>19.152</v>
      </c>
      <c r="G34" s="10">
        <v>0.9</v>
      </c>
      <c r="H34" s="10">
        <v>0</v>
      </c>
      <c r="I34" s="10">
        <v>0</v>
      </c>
      <c r="J34" s="10">
        <f>E34+LARGE(F34:I34,1)+LARGE(F34:I34,2)+LARGE(F34:I34,3)</f>
        <v>20.052</v>
      </c>
    </row>
    <row r="35" spans="1:10" ht="12.75">
      <c r="A35" s="4">
        <v>28</v>
      </c>
      <c r="B35" s="5" t="s">
        <v>360</v>
      </c>
      <c r="C35" s="5" t="s">
        <v>358</v>
      </c>
      <c r="D35" s="4">
        <v>91</v>
      </c>
      <c r="E35" s="4"/>
      <c r="F35" s="10">
        <v>0</v>
      </c>
      <c r="G35" s="10">
        <v>7.2</v>
      </c>
      <c r="H35" s="10">
        <v>0</v>
      </c>
      <c r="I35" s="10">
        <v>12.8</v>
      </c>
      <c r="J35" s="10">
        <f>E35+LARGE(F35:I35,1)+LARGE(F35:I35,2)+LARGE(F35:I35,3)</f>
        <v>20</v>
      </c>
    </row>
    <row r="36" spans="1:10" ht="12.75">
      <c r="A36" s="4">
        <v>29</v>
      </c>
      <c r="B36" s="5" t="s">
        <v>412</v>
      </c>
      <c r="C36" s="5" t="s">
        <v>174</v>
      </c>
      <c r="D36" s="4">
        <v>90</v>
      </c>
      <c r="E36" s="4"/>
      <c r="F36" s="10">
        <v>0</v>
      </c>
      <c r="G36" s="10">
        <v>0</v>
      </c>
      <c r="H36" s="10">
        <v>19.5</v>
      </c>
      <c r="I36" s="10">
        <v>0</v>
      </c>
      <c r="J36" s="10">
        <f>E36+LARGE(F36:I36,1)+LARGE(F36:I36,2)+LARGE(F36:I36,3)</f>
        <v>19.5</v>
      </c>
    </row>
    <row r="37" spans="1:10" ht="12.75">
      <c r="A37" s="4">
        <v>30</v>
      </c>
      <c r="B37" s="5" t="s">
        <v>413</v>
      </c>
      <c r="C37" s="5" t="s">
        <v>180</v>
      </c>
      <c r="D37" s="4">
        <v>90</v>
      </c>
      <c r="E37" s="4"/>
      <c r="F37" s="10">
        <v>0</v>
      </c>
      <c r="G37" s="10">
        <v>0</v>
      </c>
      <c r="H37" s="10">
        <v>16.5</v>
      </c>
      <c r="I37" s="10">
        <v>0</v>
      </c>
      <c r="J37" s="10">
        <f>E37+LARGE(F37:I37,1)+LARGE(F37:I37,2)+LARGE(F37:I37,3)</f>
        <v>16.5</v>
      </c>
    </row>
    <row r="38" spans="1:10" ht="12.75">
      <c r="A38" s="4">
        <v>31</v>
      </c>
      <c r="B38" s="5" t="s">
        <v>228</v>
      </c>
      <c r="C38" s="5" t="s">
        <v>180</v>
      </c>
      <c r="D38" s="4">
        <v>91</v>
      </c>
      <c r="E38" s="4"/>
      <c r="F38" s="10">
        <v>3.92</v>
      </c>
      <c r="G38" s="10">
        <v>10.8</v>
      </c>
      <c r="H38" s="10">
        <v>0</v>
      </c>
      <c r="I38" s="10">
        <v>0</v>
      </c>
      <c r="J38" s="10">
        <f>E38+LARGE(F38:I38,1)+LARGE(F38:I38,2)+LARGE(F38:I38,3)</f>
        <v>14.72</v>
      </c>
    </row>
    <row r="39" spans="1:10" ht="12.75">
      <c r="A39" s="4">
        <v>32</v>
      </c>
      <c r="B39" s="5" t="s">
        <v>356</v>
      </c>
      <c r="C39" s="5" t="s">
        <v>286</v>
      </c>
      <c r="D39" s="4">
        <v>90</v>
      </c>
      <c r="E39" s="4"/>
      <c r="F39" s="10">
        <v>0</v>
      </c>
      <c r="G39" s="10">
        <v>14.4</v>
      </c>
      <c r="H39" s="10">
        <v>0</v>
      </c>
      <c r="I39" s="10">
        <v>0</v>
      </c>
      <c r="J39" s="10">
        <f>E39+LARGE(F39:I39,1)+LARGE(F39:I39,2)+LARGE(F39:I39,3)</f>
        <v>14.4</v>
      </c>
    </row>
    <row r="40" spans="1:10" ht="12.75">
      <c r="A40" s="4">
        <v>32</v>
      </c>
      <c r="B40" s="5" t="s">
        <v>468</v>
      </c>
      <c r="C40" s="5" t="s">
        <v>3</v>
      </c>
      <c r="D40" s="4">
        <v>90</v>
      </c>
      <c r="E40" s="10"/>
      <c r="F40" s="10">
        <v>0</v>
      </c>
      <c r="G40" s="10">
        <v>0</v>
      </c>
      <c r="H40" s="10">
        <v>0</v>
      </c>
      <c r="I40" s="10">
        <v>14.4</v>
      </c>
      <c r="J40" s="10">
        <f>E40+LARGE(F40:I40,1)+LARGE(F40:I40,2)+LARGE(F40:I40,3)</f>
        <v>14.4</v>
      </c>
    </row>
    <row r="41" spans="1:10" ht="12.75">
      <c r="A41" s="4">
        <v>34</v>
      </c>
      <c r="B41" s="5" t="s">
        <v>98</v>
      </c>
      <c r="C41" s="5" t="s">
        <v>27</v>
      </c>
      <c r="D41" s="4">
        <v>90</v>
      </c>
      <c r="E41" s="10"/>
      <c r="F41" s="10">
        <v>14.12</v>
      </c>
      <c r="G41" s="10">
        <v>0</v>
      </c>
      <c r="H41" s="10">
        <v>0</v>
      </c>
      <c r="I41" s="10">
        <v>0</v>
      </c>
      <c r="J41" s="10">
        <f>E41+LARGE(F41:I41,1)+LARGE(F41:I41,2)+LARGE(F41:I41,3)</f>
        <v>14.12</v>
      </c>
    </row>
    <row r="42" spans="1:10" ht="12.75">
      <c r="A42" s="4">
        <v>35</v>
      </c>
      <c r="B42" s="5" t="s">
        <v>377</v>
      </c>
      <c r="C42" s="5" t="s">
        <v>109</v>
      </c>
      <c r="D42" s="4">
        <v>90</v>
      </c>
      <c r="E42" s="4"/>
      <c r="F42" s="10">
        <v>0</v>
      </c>
      <c r="G42" s="10">
        <v>0</v>
      </c>
      <c r="H42" s="10">
        <v>12.9</v>
      </c>
      <c r="I42" s="10">
        <v>0</v>
      </c>
      <c r="J42" s="10">
        <f>E42+LARGE(F42:I42,1)+LARGE(F42:I42,2)+LARGE(F42:I42,3)</f>
        <v>12.9</v>
      </c>
    </row>
    <row r="43" spans="1:10" ht="12.75">
      <c r="A43" s="4">
        <v>36</v>
      </c>
      <c r="B43" s="5" t="s">
        <v>242</v>
      </c>
      <c r="C43" s="5" t="s">
        <v>179</v>
      </c>
      <c r="D43" s="4">
        <v>91</v>
      </c>
      <c r="E43" s="4"/>
      <c r="F43" s="10">
        <v>7.744</v>
      </c>
      <c r="G43" s="10">
        <v>4.5</v>
      </c>
      <c r="H43" s="10">
        <v>0</v>
      </c>
      <c r="I43" s="10">
        <v>0</v>
      </c>
      <c r="J43" s="10">
        <f>E43+LARGE(F43:I43,1)+LARGE(F43:I43,2)+LARGE(F43:I43,3)</f>
        <v>12.244</v>
      </c>
    </row>
    <row r="44" spans="1:10" ht="12.75">
      <c r="A44" s="4">
        <v>37</v>
      </c>
      <c r="B44" s="5" t="s">
        <v>414</v>
      </c>
      <c r="C44" s="5" t="s">
        <v>184</v>
      </c>
      <c r="D44" s="4">
        <v>90</v>
      </c>
      <c r="E44" s="4"/>
      <c r="F44" s="10">
        <v>0</v>
      </c>
      <c r="G44" s="10">
        <v>0</v>
      </c>
      <c r="H44" s="10">
        <v>12</v>
      </c>
      <c r="I44" s="10">
        <v>0</v>
      </c>
      <c r="J44" s="10">
        <f>E44+LARGE(F44:I44,1)+LARGE(F44:I44,2)+LARGE(F44:I44,3)</f>
        <v>12</v>
      </c>
    </row>
    <row r="45" spans="1:10" ht="12.75">
      <c r="A45" s="4">
        <v>38</v>
      </c>
      <c r="B45" s="5" t="s">
        <v>415</v>
      </c>
      <c r="C45" s="5" t="s">
        <v>184</v>
      </c>
      <c r="D45" s="4">
        <v>90</v>
      </c>
      <c r="E45" s="4"/>
      <c r="F45" s="10">
        <v>0</v>
      </c>
      <c r="G45" s="10">
        <v>0</v>
      </c>
      <c r="H45" s="10">
        <v>11.1</v>
      </c>
      <c r="I45" s="10">
        <v>0</v>
      </c>
      <c r="J45" s="10">
        <f>E45+LARGE(F45:I45,1)+LARGE(F45:I45,2)+LARGE(F45:I45,3)</f>
        <v>11.1</v>
      </c>
    </row>
    <row r="46" spans="1:10" ht="12.75">
      <c r="A46" s="4">
        <v>39</v>
      </c>
      <c r="B46" s="5" t="s">
        <v>416</v>
      </c>
      <c r="C46" s="5" t="s">
        <v>174</v>
      </c>
      <c r="D46" s="4">
        <v>90</v>
      </c>
      <c r="E46" s="4"/>
      <c r="F46" s="10">
        <v>0</v>
      </c>
      <c r="G46" s="10">
        <v>0</v>
      </c>
      <c r="H46" s="10">
        <v>10.2</v>
      </c>
      <c r="I46" s="10">
        <v>0</v>
      </c>
      <c r="J46" s="10">
        <f>E46+LARGE(F46:I46,1)+LARGE(F46:I46,2)+LARGE(F46:I46,3)</f>
        <v>10.2</v>
      </c>
    </row>
    <row r="47" spans="1:10" ht="12.75">
      <c r="A47" s="4">
        <v>40</v>
      </c>
      <c r="B47" s="5" t="s">
        <v>469</v>
      </c>
      <c r="C47" s="5" t="s">
        <v>471</v>
      </c>
      <c r="D47" s="4">
        <v>90</v>
      </c>
      <c r="E47" s="10"/>
      <c r="F47" s="10">
        <v>0</v>
      </c>
      <c r="G47" s="10">
        <v>0</v>
      </c>
      <c r="H47" s="10">
        <v>0</v>
      </c>
      <c r="I47" s="10">
        <v>9.6</v>
      </c>
      <c r="J47" s="10">
        <f>E47+LARGE(F47:I47,1)+LARGE(F47:I47,2)+LARGE(F47:I47,3)</f>
        <v>9.6</v>
      </c>
    </row>
    <row r="48" spans="1:10" ht="12.75">
      <c r="A48" s="4">
        <v>41</v>
      </c>
      <c r="B48" s="5" t="s">
        <v>252</v>
      </c>
      <c r="C48" s="5" t="s">
        <v>174</v>
      </c>
      <c r="D48" s="4">
        <v>91</v>
      </c>
      <c r="E48" s="4"/>
      <c r="F48" s="10">
        <v>0</v>
      </c>
      <c r="G48" s="10">
        <v>0</v>
      </c>
      <c r="H48" s="10">
        <v>9.3</v>
      </c>
      <c r="I48" s="10">
        <v>0</v>
      </c>
      <c r="J48" s="10">
        <f>E48+LARGE(F48:I48,1)+LARGE(F48:I48,2)+LARGE(F48:I48,3)</f>
        <v>9.3</v>
      </c>
    </row>
    <row r="49" spans="1:10" ht="12.75">
      <c r="A49" s="4">
        <v>42</v>
      </c>
      <c r="B49" s="5" t="s">
        <v>359</v>
      </c>
      <c r="C49" s="5" t="s">
        <v>27</v>
      </c>
      <c r="D49" s="4">
        <v>91</v>
      </c>
      <c r="E49" s="4"/>
      <c r="F49" s="10">
        <v>0</v>
      </c>
      <c r="G49" s="10">
        <v>8.55</v>
      </c>
      <c r="H49" s="10">
        <v>0</v>
      </c>
      <c r="I49" s="10">
        <v>0</v>
      </c>
      <c r="J49" s="10">
        <f>E49+LARGE(F49:I49,1)+LARGE(F49:I49,2)+LARGE(F49:I49,3)</f>
        <v>8.55</v>
      </c>
    </row>
    <row r="50" spans="1:10" ht="12.75">
      <c r="A50" s="4">
        <v>42</v>
      </c>
      <c r="B50" s="5" t="s">
        <v>224</v>
      </c>
      <c r="C50" s="5" t="s">
        <v>109</v>
      </c>
      <c r="D50" s="4">
        <v>91</v>
      </c>
      <c r="E50" s="4"/>
      <c r="F50" s="10">
        <v>0</v>
      </c>
      <c r="G50" s="10">
        <v>8.55</v>
      </c>
      <c r="H50" s="10">
        <v>0</v>
      </c>
      <c r="I50" s="10">
        <v>0</v>
      </c>
      <c r="J50" s="10">
        <f>E50+LARGE(F50:I50,1)+LARGE(F50:I50,2)+LARGE(F50:I50,3)</f>
        <v>8.55</v>
      </c>
    </row>
    <row r="51" spans="1:10" ht="12.75">
      <c r="A51" s="4">
        <v>44</v>
      </c>
      <c r="B51" s="5" t="s">
        <v>417</v>
      </c>
      <c r="C51" s="5" t="s">
        <v>174</v>
      </c>
      <c r="D51" s="4">
        <v>90</v>
      </c>
      <c r="E51" s="4"/>
      <c r="F51" s="10">
        <v>0</v>
      </c>
      <c r="G51" s="10">
        <v>0</v>
      </c>
      <c r="H51" s="10">
        <v>8.4</v>
      </c>
      <c r="I51" s="10">
        <v>0</v>
      </c>
      <c r="J51" s="10">
        <f>E51+LARGE(F51:I51,1)+LARGE(F51:I51,2)+LARGE(F51:I51,3)</f>
        <v>8.4</v>
      </c>
    </row>
    <row r="52" spans="1:10" ht="12.75">
      <c r="A52" s="4">
        <v>45</v>
      </c>
      <c r="B52" s="5" t="s">
        <v>135</v>
      </c>
      <c r="C52" s="5" t="s">
        <v>188</v>
      </c>
      <c r="D52" s="4">
        <v>90</v>
      </c>
      <c r="E52" s="10"/>
      <c r="F52" s="10">
        <v>7.827999999999999</v>
      </c>
      <c r="G52" s="10">
        <v>0</v>
      </c>
      <c r="H52" s="10">
        <v>0</v>
      </c>
      <c r="I52" s="10">
        <v>0</v>
      </c>
      <c r="J52" s="10">
        <f>E52+LARGE(F52:I52,1)+LARGE(F52:I52,2)+LARGE(F52:I52,3)</f>
        <v>7.827999999999999</v>
      </c>
    </row>
    <row r="53" spans="1:10" ht="12.75">
      <c r="A53" s="4">
        <v>46</v>
      </c>
      <c r="B53" s="5" t="s">
        <v>470</v>
      </c>
      <c r="C53" s="5" t="s">
        <v>3</v>
      </c>
      <c r="D53" s="4">
        <v>90</v>
      </c>
      <c r="E53" s="10"/>
      <c r="F53" s="10">
        <v>0</v>
      </c>
      <c r="G53" s="10">
        <v>0</v>
      </c>
      <c r="H53" s="10">
        <v>0</v>
      </c>
      <c r="I53" s="10">
        <v>6.4</v>
      </c>
      <c r="J53" s="10">
        <f>E53+LARGE(F53:I53,1)+LARGE(F53:I53,2)+LARGE(F53:I53,3)</f>
        <v>6.4</v>
      </c>
    </row>
    <row r="54" spans="1:10" ht="12.75">
      <c r="A54" s="4">
        <v>47</v>
      </c>
      <c r="B54" s="5" t="s">
        <v>103</v>
      </c>
      <c r="C54" s="5" t="s">
        <v>175</v>
      </c>
      <c r="D54" s="4">
        <v>90</v>
      </c>
      <c r="E54" s="10"/>
      <c r="F54" s="10">
        <v>6.04</v>
      </c>
      <c r="G54" s="10">
        <v>0</v>
      </c>
      <c r="H54" s="10">
        <v>0</v>
      </c>
      <c r="I54" s="10">
        <v>0</v>
      </c>
      <c r="J54" s="10">
        <f>E54+LARGE(F54:I54,1)+LARGE(F54:I54,2)+LARGE(F54:I54,3)</f>
        <v>6.04</v>
      </c>
    </row>
    <row r="55" spans="1:10" ht="12.75">
      <c r="A55" s="4">
        <v>48</v>
      </c>
      <c r="B55" s="5" t="s">
        <v>260</v>
      </c>
      <c r="C55" s="5" t="s">
        <v>61</v>
      </c>
      <c r="D55" s="4">
        <v>91</v>
      </c>
      <c r="E55" s="4"/>
      <c r="F55" s="10">
        <v>5.92</v>
      </c>
      <c r="G55" s="10">
        <v>0</v>
      </c>
      <c r="H55" s="10">
        <v>0</v>
      </c>
      <c r="I55" s="10">
        <v>0</v>
      </c>
      <c r="J55" s="10">
        <f>E55+LARGE(F55:I55,1)+LARGE(F55:I55,2)+LARGE(F55:I55,3)</f>
        <v>5.92</v>
      </c>
    </row>
    <row r="56" spans="1:10" ht="12.75">
      <c r="A56" s="4">
        <v>49</v>
      </c>
      <c r="B56" s="5" t="s">
        <v>379</v>
      </c>
      <c r="C56" s="5" t="s">
        <v>186</v>
      </c>
      <c r="D56" s="4">
        <v>90</v>
      </c>
      <c r="E56" s="10"/>
      <c r="F56" s="10">
        <v>0</v>
      </c>
      <c r="G56" s="10">
        <v>0</v>
      </c>
      <c r="H56" s="10">
        <v>0</v>
      </c>
      <c r="I56" s="10">
        <v>5.6</v>
      </c>
      <c r="J56" s="10">
        <f>E56+LARGE(F56:I56,1)+LARGE(F56:I56,2)+LARGE(F56:I56,3)</f>
        <v>5.6</v>
      </c>
    </row>
    <row r="57" spans="1:10" ht="12.75">
      <c r="A57" s="4">
        <v>50</v>
      </c>
      <c r="B57" s="5" t="s">
        <v>472</v>
      </c>
      <c r="C57" s="5" t="s">
        <v>3</v>
      </c>
      <c r="D57" s="4">
        <v>91</v>
      </c>
      <c r="E57" s="10"/>
      <c r="F57" s="10">
        <v>0</v>
      </c>
      <c r="G57" s="10">
        <v>0</v>
      </c>
      <c r="H57" s="10">
        <v>0</v>
      </c>
      <c r="I57" s="10">
        <v>4.8</v>
      </c>
      <c r="J57" s="10">
        <f>E57+LARGE(F57:I57,1)+LARGE(F57:I57,2)+LARGE(F57:I57,3)</f>
        <v>4.8</v>
      </c>
    </row>
    <row r="58" spans="1:10" ht="12.75">
      <c r="A58" s="4">
        <v>51</v>
      </c>
      <c r="B58" s="5" t="s">
        <v>473</v>
      </c>
      <c r="C58" s="5" t="s">
        <v>471</v>
      </c>
      <c r="D58" s="4">
        <v>91</v>
      </c>
      <c r="E58" s="10"/>
      <c r="F58" s="10">
        <v>0</v>
      </c>
      <c r="G58" s="10">
        <v>0</v>
      </c>
      <c r="H58" s="10">
        <v>0</v>
      </c>
      <c r="I58" s="10">
        <v>4</v>
      </c>
      <c r="J58" s="10">
        <f>E58+LARGE(F58:I58,1)+LARGE(F58:I58,2)+LARGE(F58:I58,3)</f>
        <v>4</v>
      </c>
    </row>
    <row r="59" spans="1:10" ht="12.75">
      <c r="A59" s="4">
        <v>52</v>
      </c>
      <c r="B59" s="5" t="s">
        <v>474</v>
      </c>
      <c r="C59" s="5" t="s">
        <v>3</v>
      </c>
      <c r="D59" s="4">
        <v>91</v>
      </c>
      <c r="E59" s="10"/>
      <c r="F59" s="10">
        <v>0</v>
      </c>
      <c r="G59" s="10">
        <v>0</v>
      </c>
      <c r="H59" s="10">
        <v>0</v>
      </c>
      <c r="I59" s="10">
        <v>3.2</v>
      </c>
      <c r="J59" s="10">
        <f>E59+LARGE(F59:I59,1)+LARGE(F59:I59,2)+LARGE(F59:I59,3)</f>
        <v>3.2</v>
      </c>
    </row>
    <row r="60" spans="1:10" ht="12.75">
      <c r="A60" s="4">
        <v>53</v>
      </c>
      <c r="B60" s="5" t="s">
        <v>363</v>
      </c>
      <c r="C60" s="5" t="s">
        <v>109</v>
      </c>
      <c r="D60" s="4">
        <v>90</v>
      </c>
      <c r="E60" s="4"/>
      <c r="F60" s="10">
        <v>0</v>
      </c>
      <c r="G60" s="10">
        <v>2.7</v>
      </c>
      <c r="H60" s="10">
        <v>0</v>
      </c>
      <c r="I60" s="10">
        <v>0</v>
      </c>
      <c r="J60" s="10">
        <f>E60+LARGE(F60:I60,1)+LARGE(F60:I60,2)+LARGE(F60:I60,3)</f>
        <v>2.7</v>
      </c>
    </row>
    <row r="61" spans="1:10" ht="12.75">
      <c r="A61" s="4">
        <v>54</v>
      </c>
      <c r="B61" s="5" t="s">
        <v>375</v>
      </c>
      <c r="C61" s="5" t="s">
        <v>175</v>
      </c>
      <c r="D61" s="4">
        <v>90</v>
      </c>
      <c r="E61" s="10"/>
      <c r="F61" s="10">
        <v>0</v>
      </c>
      <c r="G61" s="10">
        <v>0</v>
      </c>
      <c r="H61" s="10">
        <v>0</v>
      </c>
      <c r="I61" s="10">
        <v>2.4</v>
      </c>
      <c r="J61" s="10">
        <f>E61+LARGE(F61:I61,1)+LARGE(F61:I61,2)+LARGE(F61:I61,3)</f>
        <v>2.4</v>
      </c>
    </row>
    <row r="62" spans="1:10" ht="12.75">
      <c r="A62" s="4">
        <v>55</v>
      </c>
      <c r="B62" s="5" t="s">
        <v>364</v>
      </c>
      <c r="C62" s="5" t="s">
        <v>179</v>
      </c>
      <c r="D62" s="4">
        <v>91</v>
      </c>
      <c r="E62" s="4"/>
      <c r="F62" s="10">
        <v>0</v>
      </c>
      <c r="G62" s="10">
        <v>1.8</v>
      </c>
      <c r="H62" s="10">
        <v>0</v>
      </c>
      <c r="I62" s="10">
        <v>0</v>
      </c>
      <c r="J62" s="10">
        <f>E62+LARGE(F62:I62,1)+LARGE(F62:I62,2)+LARGE(F62:I62,3)</f>
        <v>1.8</v>
      </c>
    </row>
    <row r="63" spans="1:10" ht="12.75">
      <c r="A63" s="4">
        <v>56</v>
      </c>
      <c r="B63" s="5" t="s">
        <v>475</v>
      </c>
      <c r="C63" s="5" t="s">
        <v>3</v>
      </c>
      <c r="D63" s="4">
        <v>90</v>
      </c>
      <c r="E63" s="10"/>
      <c r="F63" s="10">
        <v>0</v>
      </c>
      <c r="G63" s="10">
        <v>0</v>
      </c>
      <c r="H63" s="10">
        <v>0</v>
      </c>
      <c r="I63" s="10">
        <v>1.6</v>
      </c>
      <c r="J63" s="10">
        <f>E63+LARGE(F63:I63,1)+LARGE(F63:I63,2)+LARGE(F63:I63,3)</f>
        <v>1.6</v>
      </c>
    </row>
    <row r="64" spans="1:10" ht="12.75">
      <c r="A64" s="4">
        <v>57</v>
      </c>
      <c r="B64" s="5" t="s">
        <v>476</v>
      </c>
      <c r="C64" s="5" t="s">
        <v>358</v>
      </c>
      <c r="D64" s="4">
        <v>90</v>
      </c>
      <c r="E64" s="10"/>
      <c r="F64" s="10">
        <v>0</v>
      </c>
      <c r="G64" s="10">
        <v>0</v>
      </c>
      <c r="H64" s="10">
        <v>0</v>
      </c>
      <c r="I64" s="10">
        <v>0.8</v>
      </c>
      <c r="J64" s="10">
        <f>E64+LARGE(F64:I64,1)+LARGE(F64:I64,2)+LARGE(F64:I64,3)</f>
        <v>0.8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L15" sqref="L15"/>
    </sheetView>
  </sheetViews>
  <sheetFormatPr defaultColWidth="9.00390625" defaultRowHeight="12.75"/>
  <cols>
    <col min="1" max="1" width="3.625" style="0" customWidth="1"/>
    <col min="2" max="2" width="18.25390625" style="0" bestFit="1" customWidth="1"/>
    <col min="3" max="3" width="12.375" style="0" bestFit="1" customWidth="1"/>
    <col min="4" max="4" width="5.00390625" style="0" customWidth="1"/>
    <col min="5" max="5" width="5.25390625" style="2" customWidth="1"/>
    <col min="6" max="6" width="5.75390625" style="0" customWidth="1"/>
    <col min="7" max="7" width="7.375" style="0" customWidth="1"/>
    <col min="8" max="8" width="7.25390625" style="0" customWidth="1"/>
    <col min="9" max="9" width="6.25390625" style="0" customWidth="1"/>
    <col min="10" max="11" width="5.00390625" style="0" bestFit="1" customWidth="1"/>
    <col min="12" max="12" width="5.625" style="0" bestFit="1" customWidth="1"/>
    <col min="13" max="13" width="5.75390625" style="0" bestFit="1" customWidth="1"/>
    <col min="14" max="14" width="5.375" style="0" customWidth="1"/>
    <col min="15" max="15" width="6.75390625" style="0" customWidth="1"/>
  </cols>
  <sheetData>
    <row r="1" ht="15.75">
      <c r="A1" s="14" t="s">
        <v>438</v>
      </c>
    </row>
    <row r="2" ht="12.75">
      <c r="A2" s="13"/>
    </row>
    <row r="3" spans="1:12" ht="15" customHeight="1">
      <c r="A3" s="15" t="s">
        <v>305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12.75" customHeight="1"/>
    <row r="5" spans="1:8" ht="21" customHeight="1">
      <c r="A5" s="25" t="s">
        <v>0</v>
      </c>
      <c r="B5" s="26" t="s">
        <v>1</v>
      </c>
      <c r="C5" s="26" t="s">
        <v>176</v>
      </c>
      <c r="D5" s="25" t="s">
        <v>2</v>
      </c>
      <c r="E5" s="3" t="s">
        <v>291</v>
      </c>
      <c r="F5" s="3">
        <v>2004</v>
      </c>
      <c r="G5" s="3" t="s">
        <v>439</v>
      </c>
      <c r="H5" s="25" t="s">
        <v>302</v>
      </c>
    </row>
    <row r="6" spans="1:8" ht="9.75" customHeight="1">
      <c r="A6" s="25"/>
      <c r="B6" s="26"/>
      <c r="C6" s="26"/>
      <c r="D6" s="25"/>
      <c r="E6" s="16" t="s">
        <v>397</v>
      </c>
      <c r="F6" s="3">
        <v>0.6</v>
      </c>
      <c r="G6" s="3">
        <v>0.6</v>
      </c>
      <c r="H6" s="25"/>
    </row>
    <row r="7" spans="1:7" ht="4.5" customHeight="1">
      <c r="A7" s="8"/>
      <c r="B7" s="17"/>
      <c r="C7" s="17"/>
      <c r="D7" s="8"/>
      <c r="E7" s="8"/>
      <c r="F7" s="20"/>
      <c r="G7" s="20"/>
    </row>
    <row r="8" spans="1:10" ht="12.75">
      <c r="A8" s="4">
        <v>1</v>
      </c>
      <c r="B8" s="5" t="s">
        <v>12</v>
      </c>
      <c r="C8" s="5" t="s">
        <v>179</v>
      </c>
      <c r="D8" s="4">
        <v>87</v>
      </c>
      <c r="E8" s="10">
        <v>100</v>
      </c>
      <c r="F8" s="10">
        <v>48</v>
      </c>
      <c r="G8" s="10">
        <v>0</v>
      </c>
      <c r="H8" s="10">
        <f aca="true" t="shared" si="0" ref="H8:H36">LARGE(E8:G8,1)</f>
        <v>100</v>
      </c>
      <c r="J8" s="12"/>
    </row>
    <row r="9" spans="1:8" ht="12.75">
      <c r="A9" s="4">
        <v>2</v>
      </c>
      <c r="B9" s="5" t="s">
        <v>48</v>
      </c>
      <c r="C9" s="5" t="s">
        <v>109</v>
      </c>
      <c r="D9" s="4">
        <v>87</v>
      </c>
      <c r="E9" s="10">
        <v>80</v>
      </c>
      <c r="F9" s="10">
        <v>40</v>
      </c>
      <c r="G9" s="10">
        <v>48</v>
      </c>
      <c r="H9" s="10">
        <f t="shared" si="0"/>
        <v>80</v>
      </c>
    </row>
    <row r="10" spans="1:8" ht="12.75">
      <c r="A10" s="4">
        <v>3</v>
      </c>
      <c r="B10" s="5" t="s">
        <v>14</v>
      </c>
      <c r="C10" s="5" t="s">
        <v>178</v>
      </c>
      <c r="D10" s="4">
        <v>87</v>
      </c>
      <c r="E10" s="10">
        <v>65</v>
      </c>
      <c r="F10" s="10">
        <v>41.6</v>
      </c>
      <c r="G10" s="10">
        <v>60</v>
      </c>
      <c r="H10" s="10">
        <f t="shared" si="0"/>
        <v>65</v>
      </c>
    </row>
    <row r="11" spans="1:8" ht="12.75">
      <c r="A11" s="4">
        <v>3</v>
      </c>
      <c r="B11" s="5" t="s">
        <v>25</v>
      </c>
      <c r="C11" s="5" t="s">
        <v>109</v>
      </c>
      <c r="D11" s="4">
        <v>86</v>
      </c>
      <c r="E11" s="10">
        <v>65</v>
      </c>
      <c r="F11" s="10">
        <v>40.2</v>
      </c>
      <c r="G11" s="10">
        <v>0</v>
      </c>
      <c r="H11" s="10">
        <f t="shared" si="0"/>
        <v>65</v>
      </c>
    </row>
    <row r="12" spans="1:8" ht="12.75">
      <c r="A12" s="4">
        <v>5</v>
      </c>
      <c r="B12" s="5" t="s">
        <v>4</v>
      </c>
      <c r="C12" s="5" t="s">
        <v>185</v>
      </c>
      <c r="D12" s="4">
        <v>87</v>
      </c>
      <c r="E12" s="10"/>
      <c r="F12" s="10">
        <v>25.44</v>
      </c>
      <c r="G12" s="10">
        <v>39</v>
      </c>
      <c r="H12" s="10">
        <f t="shared" si="0"/>
        <v>39</v>
      </c>
    </row>
    <row r="13" spans="1:8" ht="12.75">
      <c r="A13" s="4">
        <v>6</v>
      </c>
      <c r="B13" s="5" t="s">
        <v>6</v>
      </c>
      <c r="C13" s="5" t="s">
        <v>175</v>
      </c>
      <c r="D13" s="4">
        <v>86</v>
      </c>
      <c r="E13" s="10"/>
      <c r="F13" s="10">
        <v>38.2</v>
      </c>
      <c r="G13" s="10">
        <v>0</v>
      </c>
      <c r="H13" s="10">
        <f t="shared" si="0"/>
        <v>38.2</v>
      </c>
    </row>
    <row r="14" spans="1:8" ht="12.75">
      <c r="A14" s="4">
        <v>7</v>
      </c>
      <c r="B14" s="5" t="s">
        <v>255</v>
      </c>
      <c r="C14" s="5" t="s">
        <v>61</v>
      </c>
      <c r="D14" s="4">
        <v>86</v>
      </c>
      <c r="E14" s="10"/>
      <c r="F14" s="10">
        <v>6.02</v>
      </c>
      <c r="G14" s="10">
        <v>33</v>
      </c>
      <c r="H14" s="10">
        <f t="shared" si="0"/>
        <v>33</v>
      </c>
    </row>
    <row r="15" spans="1:8" ht="12.75">
      <c r="A15" s="4">
        <v>8</v>
      </c>
      <c r="B15" s="5" t="s">
        <v>8</v>
      </c>
      <c r="C15" s="5" t="s">
        <v>185</v>
      </c>
      <c r="D15" s="4">
        <v>87</v>
      </c>
      <c r="E15" s="10"/>
      <c r="F15" s="10">
        <v>26.96</v>
      </c>
      <c r="G15" s="10">
        <v>30.6</v>
      </c>
      <c r="H15" s="10">
        <f t="shared" si="0"/>
        <v>30.6</v>
      </c>
    </row>
    <row r="16" spans="1:8" ht="12.75">
      <c r="A16" s="4">
        <v>9</v>
      </c>
      <c r="B16" s="5" t="s">
        <v>26</v>
      </c>
      <c r="C16" s="5" t="s">
        <v>27</v>
      </c>
      <c r="D16" s="4">
        <v>86</v>
      </c>
      <c r="E16" s="10"/>
      <c r="F16" s="10">
        <v>28.48</v>
      </c>
      <c r="G16" s="10">
        <v>0</v>
      </c>
      <c r="H16" s="10">
        <f t="shared" si="0"/>
        <v>28.48</v>
      </c>
    </row>
    <row r="17" spans="1:8" ht="12.75">
      <c r="A17" s="4">
        <v>10</v>
      </c>
      <c r="B17" s="5" t="s">
        <v>10</v>
      </c>
      <c r="C17" s="5" t="s">
        <v>182</v>
      </c>
      <c r="D17" s="4">
        <v>87</v>
      </c>
      <c r="E17" s="10"/>
      <c r="F17" s="10">
        <v>6.88</v>
      </c>
      <c r="G17" s="10">
        <v>28.2</v>
      </c>
      <c r="H17" s="10">
        <f t="shared" si="0"/>
        <v>28.2</v>
      </c>
    </row>
    <row r="18" spans="1:8" ht="12.75">
      <c r="A18" s="4">
        <v>11</v>
      </c>
      <c r="B18" s="5" t="s">
        <v>7</v>
      </c>
      <c r="C18" s="5" t="s">
        <v>109</v>
      </c>
      <c r="D18" s="4">
        <v>86</v>
      </c>
      <c r="E18" s="10"/>
      <c r="F18" s="10">
        <v>26.7</v>
      </c>
      <c r="G18" s="10">
        <v>0</v>
      </c>
      <c r="H18" s="10">
        <f t="shared" si="0"/>
        <v>26.7</v>
      </c>
    </row>
    <row r="19" spans="1:8" ht="12.75">
      <c r="A19" s="4">
        <v>12</v>
      </c>
      <c r="B19" s="5" t="s">
        <v>164</v>
      </c>
      <c r="C19" s="5" t="s">
        <v>185</v>
      </c>
      <c r="D19" s="4">
        <v>87</v>
      </c>
      <c r="E19" s="10"/>
      <c r="F19" s="10">
        <v>16.944</v>
      </c>
      <c r="G19" s="10">
        <v>25.8</v>
      </c>
      <c r="H19" s="10">
        <f t="shared" si="0"/>
        <v>25.8</v>
      </c>
    </row>
    <row r="20" spans="1:8" ht="12.75">
      <c r="A20" s="4">
        <v>13</v>
      </c>
      <c r="B20" s="5" t="s">
        <v>190</v>
      </c>
      <c r="C20" s="5" t="s">
        <v>27</v>
      </c>
      <c r="D20" s="4">
        <v>87</v>
      </c>
      <c r="E20" s="4"/>
      <c r="F20" s="10">
        <v>4.48</v>
      </c>
      <c r="G20" s="10">
        <v>24</v>
      </c>
      <c r="H20" s="10">
        <f t="shared" si="0"/>
        <v>24</v>
      </c>
    </row>
    <row r="21" spans="1:8" ht="12.75">
      <c r="A21" s="4">
        <v>14</v>
      </c>
      <c r="B21" s="5" t="s">
        <v>87</v>
      </c>
      <c r="C21" s="5" t="s">
        <v>3</v>
      </c>
      <c r="D21" s="4">
        <v>86</v>
      </c>
      <c r="E21" s="10"/>
      <c r="F21" s="10">
        <v>21.04</v>
      </c>
      <c r="G21" s="10">
        <v>22.2</v>
      </c>
      <c r="H21" s="10">
        <f t="shared" si="0"/>
        <v>22.2</v>
      </c>
    </row>
    <row r="22" spans="1:8" ht="12.75">
      <c r="A22" s="4">
        <v>15</v>
      </c>
      <c r="B22" s="5" t="s">
        <v>446</v>
      </c>
      <c r="C22" s="5" t="s">
        <v>286</v>
      </c>
      <c r="D22" s="4">
        <v>86</v>
      </c>
      <c r="E22" s="10"/>
      <c r="F22" s="10">
        <v>0</v>
      </c>
      <c r="G22" s="10">
        <v>20.4</v>
      </c>
      <c r="H22" s="10">
        <f t="shared" si="0"/>
        <v>20.4</v>
      </c>
    </row>
    <row r="23" spans="1:8" ht="12.75">
      <c r="A23" s="4">
        <v>16</v>
      </c>
      <c r="B23" s="5" t="s">
        <v>15</v>
      </c>
      <c r="C23" s="5" t="s">
        <v>109</v>
      </c>
      <c r="D23" s="4">
        <v>87</v>
      </c>
      <c r="E23" s="10"/>
      <c r="F23" s="10">
        <v>19.728</v>
      </c>
      <c r="G23" s="10">
        <v>0</v>
      </c>
      <c r="H23" s="10">
        <f t="shared" si="0"/>
        <v>19.728</v>
      </c>
    </row>
    <row r="24" spans="1:8" ht="12.75">
      <c r="A24" s="4">
        <v>17</v>
      </c>
      <c r="B24" s="5" t="s">
        <v>5</v>
      </c>
      <c r="C24" s="5" t="s">
        <v>61</v>
      </c>
      <c r="D24" s="4">
        <v>87</v>
      </c>
      <c r="E24" s="10"/>
      <c r="F24" s="10">
        <v>16.44</v>
      </c>
      <c r="G24" s="10">
        <v>0</v>
      </c>
      <c r="H24" s="10">
        <f t="shared" si="0"/>
        <v>16.44</v>
      </c>
    </row>
    <row r="25" spans="1:8" ht="12.75">
      <c r="A25" s="4">
        <v>18</v>
      </c>
      <c r="B25" s="5" t="s">
        <v>32</v>
      </c>
      <c r="C25" s="5" t="s">
        <v>180</v>
      </c>
      <c r="D25" s="4">
        <v>87</v>
      </c>
      <c r="E25" s="10"/>
      <c r="F25" s="10">
        <v>16.128</v>
      </c>
      <c r="G25" s="10">
        <v>0</v>
      </c>
      <c r="H25" s="10">
        <f t="shared" si="0"/>
        <v>16.128</v>
      </c>
    </row>
    <row r="26" spans="1:8" ht="12.75">
      <c r="A26" s="4">
        <v>19</v>
      </c>
      <c r="B26" s="5" t="s">
        <v>88</v>
      </c>
      <c r="C26" s="5" t="s">
        <v>61</v>
      </c>
      <c r="D26" s="4">
        <v>86</v>
      </c>
      <c r="E26" s="10"/>
      <c r="F26" s="10">
        <v>15</v>
      </c>
      <c r="G26" s="10">
        <v>0</v>
      </c>
      <c r="H26" s="10">
        <f t="shared" si="0"/>
        <v>15</v>
      </c>
    </row>
    <row r="27" spans="1:8" ht="12.75">
      <c r="A27" s="4">
        <v>20</v>
      </c>
      <c r="B27" s="5" t="s">
        <v>62</v>
      </c>
      <c r="C27" s="5" t="s">
        <v>177</v>
      </c>
      <c r="D27" s="4">
        <v>87</v>
      </c>
      <c r="E27" s="10"/>
      <c r="F27" s="10">
        <v>12.16</v>
      </c>
      <c r="G27" s="10">
        <v>0</v>
      </c>
      <c r="H27" s="10">
        <f t="shared" si="0"/>
        <v>12.16</v>
      </c>
    </row>
    <row r="28" spans="1:8" ht="12.75">
      <c r="A28" s="4">
        <v>21</v>
      </c>
      <c r="B28" s="5" t="s">
        <v>113</v>
      </c>
      <c r="C28" s="5" t="s">
        <v>61</v>
      </c>
      <c r="D28" s="4">
        <v>86</v>
      </c>
      <c r="E28" s="10"/>
      <c r="F28" s="10">
        <v>10.38</v>
      </c>
      <c r="G28" s="10">
        <v>0</v>
      </c>
      <c r="H28" s="10">
        <f t="shared" si="0"/>
        <v>10.38</v>
      </c>
    </row>
    <row r="29" spans="1:8" ht="12.75">
      <c r="A29" s="4">
        <v>22</v>
      </c>
      <c r="B29" s="5" t="s">
        <v>106</v>
      </c>
      <c r="C29" s="5" t="s">
        <v>174</v>
      </c>
      <c r="D29" s="4">
        <v>86</v>
      </c>
      <c r="E29" s="10"/>
      <c r="F29" s="10">
        <v>10.22</v>
      </c>
      <c r="G29" s="10">
        <v>0</v>
      </c>
      <c r="H29" s="10">
        <f t="shared" si="0"/>
        <v>10.22</v>
      </c>
    </row>
    <row r="30" spans="1:8" ht="12.75">
      <c r="A30" s="4">
        <v>23</v>
      </c>
      <c r="B30" s="5" t="s">
        <v>111</v>
      </c>
      <c r="C30" s="5" t="s">
        <v>61</v>
      </c>
      <c r="D30" s="4">
        <v>86</v>
      </c>
      <c r="E30" s="10"/>
      <c r="F30" s="10">
        <v>6.2</v>
      </c>
      <c r="G30" s="10">
        <v>0</v>
      </c>
      <c r="H30" s="10">
        <f t="shared" si="0"/>
        <v>6.2</v>
      </c>
    </row>
    <row r="31" spans="1:8" ht="12.75">
      <c r="A31" s="4">
        <v>24</v>
      </c>
      <c r="B31" s="5" t="s">
        <v>46</v>
      </c>
      <c r="C31" s="5" t="s">
        <v>179</v>
      </c>
      <c r="D31" s="4">
        <v>87</v>
      </c>
      <c r="E31" s="10"/>
      <c r="F31" s="10">
        <v>5.696000000000001</v>
      </c>
      <c r="G31" s="10">
        <v>0</v>
      </c>
      <c r="H31" s="10">
        <f t="shared" si="0"/>
        <v>5.696000000000001</v>
      </c>
    </row>
    <row r="32" spans="1:8" ht="12.75">
      <c r="A32" s="4">
        <v>25</v>
      </c>
      <c r="B32" s="5" t="s">
        <v>29</v>
      </c>
      <c r="C32" s="5" t="s">
        <v>179</v>
      </c>
      <c r="D32" s="4">
        <v>87</v>
      </c>
      <c r="E32" s="10"/>
      <c r="F32" s="10">
        <v>4.896</v>
      </c>
      <c r="G32" s="10">
        <v>0</v>
      </c>
      <c r="H32" s="10">
        <f t="shared" si="0"/>
        <v>4.896</v>
      </c>
    </row>
    <row r="33" spans="1:8" ht="12.75">
      <c r="A33" s="4">
        <v>26</v>
      </c>
      <c r="B33" s="5" t="s">
        <v>110</v>
      </c>
      <c r="C33" s="5" t="s">
        <v>174</v>
      </c>
      <c r="D33" s="4">
        <v>86</v>
      </c>
      <c r="E33" s="10"/>
      <c r="F33" s="10">
        <v>4.8</v>
      </c>
      <c r="G33" s="10">
        <v>0</v>
      </c>
      <c r="H33" s="10">
        <f t="shared" si="0"/>
        <v>4.8</v>
      </c>
    </row>
    <row r="34" spans="1:8" ht="12.75">
      <c r="A34" s="4">
        <v>27</v>
      </c>
      <c r="B34" s="5" t="s">
        <v>76</v>
      </c>
      <c r="C34" s="5" t="s">
        <v>174</v>
      </c>
      <c r="D34" s="4">
        <v>87</v>
      </c>
      <c r="E34" s="4"/>
      <c r="F34" s="10">
        <v>4.464</v>
      </c>
      <c r="G34" s="10">
        <v>0</v>
      </c>
      <c r="H34" s="10">
        <f t="shared" si="0"/>
        <v>4.464</v>
      </c>
    </row>
    <row r="35" spans="1:8" ht="12.75">
      <c r="A35" s="4">
        <v>28</v>
      </c>
      <c r="B35" s="5" t="s">
        <v>21</v>
      </c>
      <c r="C35" s="5" t="s">
        <v>3</v>
      </c>
      <c r="D35" s="4">
        <v>87</v>
      </c>
      <c r="E35" s="10"/>
      <c r="F35" s="10">
        <v>3.7439999999999998</v>
      </c>
      <c r="G35" s="10">
        <v>0</v>
      </c>
      <c r="H35" s="10">
        <f t="shared" si="0"/>
        <v>3.7439999999999998</v>
      </c>
    </row>
    <row r="36" spans="1:8" ht="12.75">
      <c r="A36" s="4">
        <v>29</v>
      </c>
      <c r="B36" s="5" t="s">
        <v>173</v>
      </c>
      <c r="C36" s="5" t="s">
        <v>270</v>
      </c>
      <c r="D36" s="4">
        <v>87</v>
      </c>
      <c r="E36" s="10"/>
      <c r="F36" s="10">
        <v>2.56</v>
      </c>
      <c r="G36" s="10">
        <v>0</v>
      </c>
      <c r="H36" s="10">
        <f t="shared" si="0"/>
        <v>2.56</v>
      </c>
    </row>
  </sheetData>
  <mergeCells count="5">
    <mergeCell ref="H5:H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workbookViewId="0" topLeftCell="A1">
      <selection activeCell="A45" sqref="A45:A46"/>
    </sheetView>
  </sheetViews>
  <sheetFormatPr defaultColWidth="9.00390625" defaultRowHeight="12.75"/>
  <cols>
    <col min="1" max="1" width="3.625" style="0" customWidth="1"/>
    <col min="2" max="2" width="17.75390625" style="0" bestFit="1" customWidth="1"/>
    <col min="3" max="3" width="15.875" style="0" bestFit="1" customWidth="1"/>
    <col min="4" max="4" width="5.00390625" style="0" customWidth="1"/>
    <col min="5" max="5" width="5.375" style="2" customWidth="1"/>
    <col min="6" max="6" width="6.00390625" style="0" customWidth="1"/>
    <col min="7" max="7" width="5.875" style="0" customWidth="1"/>
    <col min="8" max="8" width="6.125" style="0" customWidth="1"/>
    <col min="9" max="9" width="6.00390625" style="0" customWidth="1"/>
    <col min="10" max="10" width="6.375" style="0" customWidth="1"/>
    <col min="11" max="11" width="6.625" style="0" customWidth="1"/>
    <col min="12" max="12" width="5.625" style="0" customWidth="1"/>
    <col min="13" max="13" width="5.625" style="0" bestFit="1" customWidth="1"/>
  </cols>
  <sheetData>
    <row r="1" ht="15.75">
      <c r="A1" s="14" t="s">
        <v>440</v>
      </c>
    </row>
    <row r="2" ht="15.75">
      <c r="A2" s="14"/>
    </row>
    <row r="3" ht="15">
      <c r="A3" s="15" t="s">
        <v>321</v>
      </c>
    </row>
    <row r="4" ht="12.75" customHeight="1"/>
    <row r="5" spans="1:10" ht="24" customHeight="1">
      <c r="A5" s="25" t="s">
        <v>0</v>
      </c>
      <c r="B5" s="26" t="s">
        <v>1</v>
      </c>
      <c r="C5" s="26" t="s">
        <v>176</v>
      </c>
      <c r="D5" s="25" t="s">
        <v>2</v>
      </c>
      <c r="E5" s="3" t="s">
        <v>291</v>
      </c>
      <c r="F5" s="3">
        <v>2004</v>
      </c>
      <c r="G5" s="3" t="s">
        <v>325</v>
      </c>
      <c r="H5" s="3" t="s">
        <v>401</v>
      </c>
      <c r="I5" s="3" t="s">
        <v>439</v>
      </c>
      <c r="J5" s="25" t="s">
        <v>302</v>
      </c>
    </row>
    <row r="6" spans="1:10" ht="10.5" customHeight="1">
      <c r="A6" s="25"/>
      <c r="B6" s="26"/>
      <c r="C6" s="26"/>
      <c r="D6" s="25"/>
      <c r="E6" s="27">
        <v>1</v>
      </c>
      <c r="F6" s="3" t="s">
        <v>441</v>
      </c>
      <c r="G6" s="3">
        <v>0.9</v>
      </c>
      <c r="H6" s="3">
        <v>0.3</v>
      </c>
      <c r="I6" s="3">
        <v>0.8</v>
      </c>
      <c r="J6" s="25"/>
    </row>
    <row r="7" spans="1:10" ht="3" customHeight="1">
      <c r="A7" s="8"/>
      <c r="B7" s="17"/>
      <c r="C7" s="17"/>
      <c r="D7" s="8"/>
      <c r="E7" s="8"/>
      <c r="F7" s="8"/>
      <c r="G7" s="8"/>
      <c r="H7" s="8"/>
      <c r="I7" s="8"/>
      <c r="J7" s="8"/>
    </row>
    <row r="8" spans="1:10" ht="12.75">
      <c r="A8" s="4">
        <v>1</v>
      </c>
      <c r="B8" s="5" t="s">
        <v>30</v>
      </c>
      <c r="C8" s="5" t="s">
        <v>27</v>
      </c>
      <c r="D8" s="4">
        <v>90</v>
      </c>
      <c r="E8" s="10"/>
      <c r="F8" s="10">
        <v>24.4</v>
      </c>
      <c r="G8" s="10">
        <v>58.5</v>
      </c>
      <c r="H8" s="10">
        <v>0</v>
      </c>
      <c r="I8" s="10">
        <v>80</v>
      </c>
      <c r="J8" s="10">
        <f>LARGE(E8:I8,1)+LARGE(E8:I8,2)+LARGE(E8:I8,3)</f>
        <v>162.9</v>
      </c>
    </row>
    <row r="9" spans="1:10" ht="12.75">
      <c r="A9" s="4">
        <v>2</v>
      </c>
      <c r="B9" s="5" t="s">
        <v>23</v>
      </c>
      <c r="C9" s="5" t="s">
        <v>175</v>
      </c>
      <c r="D9" s="4">
        <v>90</v>
      </c>
      <c r="E9" s="10"/>
      <c r="F9" s="10">
        <v>14.34</v>
      </c>
      <c r="G9" s="10">
        <v>90</v>
      </c>
      <c r="H9" s="10">
        <v>0</v>
      </c>
      <c r="I9" s="10">
        <v>40.8</v>
      </c>
      <c r="J9" s="10">
        <f>LARGE(E9:I9,1)+LARGE(E9:I9,2)+LARGE(E9:I9,3)</f>
        <v>145.14000000000001</v>
      </c>
    </row>
    <row r="10" spans="1:10" ht="12.75">
      <c r="A10" s="4">
        <v>3</v>
      </c>
      <c r="B10" s="5" t="s">
        <v>139</v>
      </c>
      <c r="C10" s="5" t="s">
        <v>109</v>
      </c>
      <c r="D10" s="4">
        <v>90</v>
      </c>
      <c r="E10" s="10">
        <v>10</v>
      </c>
      <c r="F10" s="10">
        <v>34</v>
      </c>
      <c r="G10" s="10">
        <v>49.5</v>
      </c>
      <c r="H10" s="10">
        <v>0</v>
      </c>
      <c r="I10" s="10">
        <v>52</v>
      </c>
      <c r="J10" s="10">
        <f>LARGE(E10:I10,1)+LARGE(E10:I10,2)+LARGE(E10:I10,3)</f>
        <v>135.5</v>
      </c>
    </row>
    <row r="11" spans="1:10" ht="12.75">
      <c r="A11" s="4">
        <v>4</v>
      </c>
      <c r="B11" s="5" t="s">
        <v>56</v>
      </c>
      <c r="C11" s="5" t="s">
        <v>174</v>
      </c>
      <c r="D11" s="4">
        <v>90</v>
      </c>
      <c r="E11" s="10"/>
      <c r="F11" s="10">
        <v>30.34</v>
      </c>
      <c r="G11" s="10">
        <v>72</v>
      </c>
      <c r="H11" s="10">
        <v>24</v>
      </c>
      <c r="I11" s="10">
        <v>0</v>
      </c>
      <c r="J11" s="10">
        <f>LARGE(E11:I11,1)+LARGE(E11:I11,2)+LARGE(E11:I11,3)</f>
        <v>126.34</v>
      </c>
    </row>
    <row r="12" spans="1:10" ht="12.75">
      <c r="A12" s="4">
        <v>5</v>
      </c>
      <c r="B12" s="5" t="s">
        <v>96</v>
      </c>
      <c r="C12" s="5" t="s">
        <v>27</v>
      </c>
      <c r="D12" s="4">
        <v>90</v>
      </c>
      <c r="E12" s="10"/>
      <c r="F12" s="10">
        <v>15.6</v>
      </c>
      <c r="G12" s="10">
        <v>45.9</v>
      </c>
      <c r="H12" s="10">
        <v>0</v>
      </c>
      <c r="I12" s="10">
        <v>37.6</v>
      </c>
      <c r="J12" s="10">
        <f>LARGE(E12:I12,1)+LARGE(E12:I12,2)+LARGE(E12:I12,3)</f>
        <v>99.1</v>
      </c>
    </row>
    <row r="13" spans="1:10" ht="12.75">
      <c r="A13" s="4">
        <v>6</v>
      </c>
      <c r="B13" s="5" t="s">
        <v>75</v>
      </c>
      <c r="C13" s="5" t="s">
        <v>179</v>
      </c>
      <c r="D13" s="4">
        <v>90</v>
      </c>
      <c r="E13" s="10"/>
      <c r="F13" s="10">
        <v>23.26</v>
      </c>
      <c r="G13" s="10">
        <v>3.6</v>
      </c>
      <c r="H13" s="10">
        <v>0</v>
      </c>
      <c r="I13" s="10">
        <v>64</v>
      </c>
      <c r="J13" s="10">
        <f>LARGE(E13:I13,1)+LARGE(E13:I13,2)+LARGE(E13:I13,3)</f>
        <v>90.86</v>
      </c>
    </row>
    <row r="14" spans="1:10" ht="12.75">
      <c r="A14" s="4">
        <v>7</v>
      </c>
      <c r="B14" s="5" t="s">
        <v>171</v>
      </c>
      <c r="C14" s="5" t="s">
        <v>183</v>
      </c>
      <c r="D14" s="4">
        <v>91</v>
      </c>
      <c r="E14" s="4"/>
      <c r="F14" s="10">
        <v>21.6</v>
      </c>
      <c r="G14" s="10">
        <v>38.7</v>
      </c>
      <c r="H14" s="10">
        <v>0</v>
      </c>
      <c r="I14" s="10">
        <v>16</v>
      </c>
      <c r="J14" s="10">
        <f>LARGE(E14:I14,1)+LARGE(E14:I14,2)+LARGE(E14:I14,3)</f>
        <v>76.30000000000001</v>
      </c>
    </row>
    <row r="15" spans="1:10" ht="12.75">
      <c r="A15" s="4">
        <v>8</v>
      </c>
      <c r="B15" s="5" t="s">
        <v>102</v>
      </c>
      <c r="C15" s="5" t="s">
        <v>175</v>
      </c>
      <c r="D15" s="4">
        <v>90</v>
      </c>
      <c r="E15" s="10"/>
      <c r="F15" s="10">
        <v>5.76</v>
      </c>
      <c r="G15" s="10">
        <v>42.3</v>
      </c>
      <c r="H15" s="10">
        <v>0</v>
      </c>
      <c r="I15" s="10">
        <v>24.8</v>
      </c>
      <c r="J15" s="10">
        <f>LARGE(E15:I15,1)+LARGE(E15:I15,2)+LARGE(E15:I15,3)</f>
        <v>72.86</v>
      </c>
    </row>
    <row r="16" spans="1:10" ht="12.75">
      <c r="A16" s="4">
        <v>9</v>
      </c>
      <c r="B16" s="5" t="s">
        <v>143</v>
      </c>
      <c r="C16" s="5" t="s">
        <v>109</v>
      </c>
      <c r="D16" s="4">
        <v>91</v>
      </c>
      <c r="E16" s="4"/>
      <c r="F16" s="10">
        <v>14.8</v>
      </c>
      <c r="G16" s="10">
        <v>36</v>
      </c>
      <c r="H16" s="10">
        <v>0</v>
      </c>
      <c r="I16" s="10">
        <v>19.2</v>
      </c>
      <c r="J16" s="10">
        <f>LARGE(E16:I16,1)+LARGE(E16:I16,2)+LARGE(E16:I16,3)</f>
        <v>70</v>
      </c>
    </row>
    <row r="17" spans="1:10" ht="12.75">
      <c r="A17" s="4">
        <v>10</v>
      </c>
      <c r="B17" s="5" t="s">
        <v>361</v>
      </c>
      <c r="C17" s="5" t="s">
        <v>109</v>
      </c>
      <c r="D17" s="4">
        <v>90</v>
      </c>
      <c r="E17" s="10"/>
      <c r="F17" s="10">
        <v>0</v>
      </c>
      <c r="G17" s="10">
        <v>30.6</v>
      </c>
      <c r="H17" s="10">
        <v>0</v>
      </c>
      <c r="I17" s="10">
        <v>34.4</v>
      </c>
      <c r="J17" s="10">
        <f>LARGE(E17:I17,1)+LARGE(E17:I17,2)+LARGE(E17:I17,3)</f>
        <v>65</v>
      </c>
    </row>
    <row r="18" spans="1:10" ht="12.75">
      <c r="A18" s="4">
        <v>11</v>
      </c>
      <c r="B18" s="5" t="s">
        <v>142</v>
      </c>
      <c r="C18" s="5" t="s">
        <v>174</v>
      </c>
      <c r="D18" s="4">
        <v>90</v>
      </c>
      <c r="E18" s="10"/>
      <c r="F18" s="10">
        <v>32.2</v>
      </c>
      <c r="G18" s="10">
        <v>2.7</v>
      </c>
      <c r="H18" s="10">
        <v>30</v>
      </c>
      <c r="I18" s="10">
        <v>0</v>
      </c>
      <c r="J18" s="10">
        <f>LARGE(E18:I18,1)+LARGE(E18:I18,2)+LARGE(E18:I18,3)</f>
        <v>64.9</v>
      </c>
    </row>
    <row r="19" spans="1:10" ht="12.75">
      <c r="A19" s="4">
        <v>12</v>
      </c>
      <c r="B19" s="5" t="s">
        <v>158</v>
      </c>
      <c r="C19" s="5" t="s">
        <v>27</v>
      </c>
      <c r="D19" s="4">
        <v>91</v>
      </c>
      <c r="E19" s="4"/>
      <c r="F19" s="10">
        <v>30.48</v>
      </c>
      <c r="G19" s="10">
        <v>0</v>
      </c>
      <c r="H19" s="10">
        <v>0</v>
      </c>
      <c r="I19" s="10">
        <v>29.6</v>
      </c>
      <c r="J19" s="10">
        <f>LARGE(E19:I19,1)+LARGE(E19:I19,2)+LARGE(E19:I19,3)</f>
        <v>60.08</v>
      </c>
    </row>
    <row r="20" spans="1:10" ht="12.75">
      <c r="A20" s="4">
        <v>13</v>
      </c>
      <c r="B20" s="5" t="s">
        <v>157</v>
      </c>
      <c r="C20" s="5" t="s">
        <v>61</v>
      </c>
      <c r="D20" s="4">
        <v>91</v>
      </c>
      <c r="E20" s="4"/>
      <c r="F20" s="10">
        <v>25.92</v>
      </c>
      <c r="G20" s="10">
        <v>27.9</v>
      </c>
      <c r="H20" s="10">
        <v>0</v>
      </c>
      <c r="I20" s="10">
        <v>0</v>
      </c>
      <c r="J20" s="10">
        <f>LARGE(E20:I20,1)+LARGE(E20:I20,2)+LARGE(E20:I20,3)</f>
        <v>53.82</v>
      </c>
    </row>
    <row r="21" spans="1:10" ht="12.75">
      <c r="A21" s="4">
        <v>14</v>
      </c>
      <c r="B21" s="5" t="s">
        <v>375</v>
      </c>
      <c r="C21" s="5" t="s">
        <v>175</v>
      </c>
      <c r="D21" s="4">
        <v>90</v>
      </c>
      <c r="E21" s="10"/>
      <c r="F21" s="10">
        <v>0</v>
      </c>
      <c r="G21" s="10">
        <v>23.4</v>
      </c>
      <c r="H21" s="10">
        <v>0</v>
      </c>
      <c r="I21" s="10">
        <v>27.2</v>
      </c>
      <c r="J21" s="10">
        <f>LARGE(E21:I21,1)+LARGE(E21:I21,2)+LARGE(E21:I21,3)</f>
        <v>50.599999999999994</v>
      </c>
    </row>
    <row r="22" spans="1:10" ht="12.75">
      <c r="A22" s="4">
        <v>15</v>
      </c>
      <c r="B22" s="5" t="s">
        <v>360</v>
      </c>
      <c r="C22" s="5" t="s">
        <v>376</v>
      </c>
      <c r="D22" s="4">
        <v>90</v>
      </c>
      <c r="E22" s="10"/>
      <c r="F22" s="10">
        <v>0</v>
      </c>
      <c r="G22" s="10">
        <v>0</v>
      </c>
      <c r="H22" s="10">
        <v>0</v>
      </c>
      <c r="I22" s="10">
        <v>44</v>
      </c>
      <c r="J22" s="10">
        <f>LARGE(E22:I22,1)+LARGE(E22:I22,2)+LARGE(E22:I22,3)</f>
        <v>44</v>
      </c>
    </row>
    <row r="23" spans="1:10" ht="12.75">
      <c r="A23" s="4">
        <v>16</v>
      </c>
      <c r="B23" s="5" t="s">
        <v>277</v>
      </c>
      <c r="C23" s="5" t="s">
        <v>109</v>
      </c>
      <c r="D23" s="4">
        <v>91</v>
      </c>
      <c r="E23" s="4"/>
      <c r="F23" s="10">
        <v>8.64</v>
      </c>
      <c r="G23" s="10">
        <v>0</v>
      </c>
      <c r="H23" s="10">
        <v>12.9</v>
      </c>
      <c r="I23" s="10">
        <v>22.4</v>
      </c>
      <c r="J23" s="10">
        <f>LARGE(E23:I23,1)+LARGE(E23:I23,2)+LARGE(E23:I23,3)</f>
        <v>43.94</v>
      </c>
    </row>
    <row r="24" spans="1:10" ht="12.75">
      <c r="A24" s="4">
        <v>17</v>
      </c>
      <c r="B24" s="5" t="s">
        <v>144</v>
      </c>
      <c r="C24" s="5" t="s">
        <v>174</v>
      </c>
      <c r="D24" s="4">
        <v>90</v>
      </c>
      <c r="E24" s="10"/>
      <c r="F24" s="10">
        <v>10.38</v>
      </c>
      <c r="G24" s="10">
        <v>33.3</v>
      </c>
      <c r="H24" s="10">
        <v>0</v>
      </c>
      <c r="I24" s="10">
        <v>0</v>
      </c>
      <c r="J24" s="10">
        <f>LARGE(E24:I24,1)+LARGE(E24:I24,2)+LARGE(E24:I24,3)</f>
        <v>43.68</v>
      </c>
    </row>
    <row r="25" spans="1:10" ht="12.75">
      <c r="A25" s="4">
        <v>18</v>
      </c>
      <c r="B25" s="5" t="s">
        <v>223</v>
      </c>
      <c r="C25" s="5" t="s">
        <v>109</v>
      </c>
      <c r="D25" s="4">
        <v>91</v>
      </c>
      <c r="E25" s="4"/>
      <c r="F25" s="10">
        <v>21.391999999999996</v>
      </c>
      <c r="G25" s="10">
        <v>0</v>
      </c>
      <c r="H25" s="10">
        <v>0</v>
      </c>
      <c r="I25" s="10">
        <v>17.6</v>
      </c>
      <c r="J25" s="10">
        <f>LARGE(E25:I25,1)+LARGE(E25:I25,2)+LARGE(E25:I25,3)</f>
        <v>38.992</v>
      </c>
    </row>
    <row r="26" spans="1:10" ht="12.75">
      <c r="A26" s="4">
        <v>19</v>
      </c>
      <c r="B26" s="5" t="s">
        <v>357</v>
      </c>
      <c r="C26" s="5" t="s">
        <v>376</v>
      </c>
      <c r="D26" s="4">
        <v>90</v>
      </c>
      <c r="E26" s="10"/>
      <c r="F26" s="10">
        <v>0</v>
      </c>
      <c r="G26" s="10">
        <v>18</v>
      </c>
      <c r="H26" s="10">
        <v>0</v>
      </c>
      <c r="I26" s="10">
        <v>20.8</v>
      </c>
      <c r="J26" s="10">
        <f>LARGE(E26:I26,1)+LARGE(E26:I26,2)+LARGE(E26:I26,3)</f>
        <v>38.8</v>
      </c>
    </row>
    <row r="27" spans="1:10" ht="12.75">
      <c r="A27" s="4">
        <v>20</v>
      </c>
      <c r="B27" s="5" t="s">
        <v>242</v>
      </c>
      <c r="C27" s="5" t="s">
        <v>179</v>
      </c>
      <c r="D27" s="4">
        <v>91</v>
      </c>
      <c r="E27" s="4"/>
      <c r="F27" s="10">
        <v>12.128</v>
      </c>
      <c r="G27" s="10">
        <v>21.6</v>
      </c>
      <c r="H27" s="10">
        <v>0</v>
      </c>
      <c r="I27" s="10">
        <v>0</v>
      </c>
      <c r="J27" s="10">
        <f>LARGE(E27:I27,1)+LARGE(E27:I27,2)+LARGE(E27:I27,3)</f>
        <v>33.728</v>
      </c>
    </row>
    <row r="28" spans="1:10" ht="12.75">
      <c r="A28" s="4">
        <v>21</v>
      </c>
      <c r="B28" s="5" t="s">
        <v>362</v>
      </c>
      <c r="C28" s="5" t="s">
        <v>376</v>
      </c>
      <c r="D28" s="4">
        <v>90</v>
      </c>
      <c r="E28" s="10"/>
      <c r="F28" s="10">
        <v>0</v>
      </c>
      <c r="G28" s="10">
        <v>0</v>
      </c>
      <c r="H28" s="10">
        <v>0</v>
      </c>
      <c r="I28" s="10">
        <v>32</v>
      </c>
      <c r="J28" s="10">
        <f>LARGE(E28:I28,1)+LARGE(E28:I28,2)+LARGE(E28:I28,3)</f>
        <v>32</v>
      </c>
    </row>
    <row r="29" spans="1:10" ht="12.75">
      <c r="A29" s="4">
        <v>22</v>
      </c>
      <c r="B29" s="5" t="s">
        <v>224</v>
      </c>
      <c r="C29" s="5" t="s">
        <v>109</v>
      </c>
      <c r="D29" s="4">
        <v>91</v>
      </c>
      <c r="E29" s="4"/>
      <c r="F29" s="10">
        <v>15.104000000000001</v>
      </c>
      <c r="G29" s="10">
        <v>12.6</v>
      </c>
      <c r="H29" s="10">
        <v>0</v>
      </c>
      <c r="I29" s="10">
        <v>0</v>
      </c>
      <c r="J29" s="10">
        <f>LARGE(E29:I29,1)+LARGE(E29:I29,2)+LARGE(E29:I29,3)</f>
        <v>27.704</v>
      </c>
    </row>
    <row r="30" spans="1:10" ht="12.75">
      <c r="A30" s="4">
        <v>23</v>
      </c>
      <c r="B30" s="5" t="s">
        <v>354</v>
      </c>
      <c r="C30" s="5" t="s">
        <v>175</v>
      </c>
      <c r="D30" s="4">
        <v>91</v>
      </c>
      <c r="E30" s="10"/>
      <c r="F30" s="10">
        <v>0</v>
      </c>
      <c r="G30" s="10">
        <v>14.4</v>
      </c>
      <c r="H30" s="10">
        <v>0</v>
      </c>
      <c r="I30" s="10">
        <v>12.8</v>
      </c>
      <c r="J30" s="10">
        <f>LARGE(E30:I30,1)+LARGE(E30:I30,2)+LARGE(E30:I30,3)</f>
        <v>27.200000000000003</v>
      </c>
    </row>
    <row r="31" spans="1:10" ht="12.75">
      <c r="A31" s="4">
        <v>24</v>
      </c>
      <c r="B31" s="5" t="s">
        <v>377</v>
      </c>
      <c r="C31" s="5" t="s">
        <v>109</v>
      </c>
      <c r="D31" s="4">
        <v>90</v>
      </c>
      <c r="E31" s="10"/>
      <c r="F31" s="10">
        <v>0</v>
      </c>
      <c r="G31" s="10">
        <v>16.2</v>
      </c>
      <c r="H31" s="10">
        <v>10.2</v>
      </c>
      <c r="I31" s="10">
        <v>0</v>
      </c>
      <c r="J31" s="10">
        <f>LARGE(E31:I31,1)+LARGE(E31:I31,2)+LARGE(E31:I31,3)</f>
        <v>26.4</v>
      </c>
    </row>
    <row r="32" spans="1:10" ht="12.75">
      <c r="A32" s="4">
        <v>25</v>
      </c>
      <c r="B32" s="5" t="s">
        <v>356</v>
      </c>
      <c r="C32" s="5" t="s">
        <v>286</v>
      </c>
      <c r="D32" s="4">
        <v>90</v>
      </c>
      <c r="E32" s="10"/>
      <c r="F32" s="10">
        <v>0</v>
      </c>
      <c r="G32" s="10">
        <v>25.2</v>
      </c>
      <c r="H32" s="10">
        <v>0</v>
      </c>
      <c r="I32" s="10">
        <v>0</v>
      </c>
      <c r="J32" s="10">
        <f>LARGE(E32:I32,1)+LARGE(E32:I32,2)+LARGE(E32:I32,3)</f>
        <v>25.2</v>
      </c>
    </row>
    <row r="33" spans="1:10" ht="12.75">
      <c r="A33" s="4">
        <v>26</v>
      </c>
      <c r="B33" s="5" t="s">
        <v>232</v>
      </c>
      <c r="C33" s="5" t="s">
        <v>180</v>
      </c>
      <c r="D33" s="4">
        <v>91</v>
      </c>
      <c r="E33" s="4"/>
      <c r="F33" s="10">
        <v>15.04</v>
      </c>
      <c r="G33" s="10">
        <v>0</v>
      </c>
      <c r="H33" s="10">
        <v>0</v>
      </c>
      <c r="I33" s="10">
        <v>8</v>
      </c>
      <c r="J33" s="10">
        <f>LARGE(E33:I33,1)+LARGE(E33:I33,2)+LARGE(E33:I33,3)</f>
        <v>23.04</v>
      </c>
    </row>
    <row r="34" spans="1:10" ht="12.75">
      <c r="A34" s="4">
        <v>27</v>
      </c>
      <c r="B34" s="5" t="s">
        <v>138</v>
      </c>
      <c r="C34" s="5" t="s">
        <v>179</v>
      </c>
      <c r="D34" s="4">
        <v>90</v>
      </c>
      <c r="E34" s="10"/>
      <c r="F34" s="10">
        <v>0</v>
      </c>
      <c r="G34" s="10">
        <v>19.8</v>
      </c>
      <c r="H34" s="10">
        <v>0</v>
      </c>
      <c r="I34" s="10">
        <v>0</v>
      </c>
      <c r="J34" s="10">
        <f>LARGE(E34:I34,1)+LARGE(E34:I34,2)+LARGE(E34:I34,3)</f>
        <v>19.8</v>
      </c>
    </row>
    <row r="35" spans="1:10" ht="12.75">
      <c r="A35" s="4">
        <v>28</v>
      </c>
      <c r="B35" s="5" t="s">
        <v>416</v>
      </c>
      <c r="C35" s="5" t="s">
        <v>174</v>
      </c>
      <c r="D35" s="4">
        <v>90</v>
      </c>
      <c r="E35" s="10"/>
      <c r="F35" s="10">
        <v>0</v>
      </c>
      <c r="G35" s="10">
        <v>0</v>
      </c>
      <c r="H35" s="10">
        <v>19.5</v>
      </c>
      <c r="I35" s="10">
        <v>0</v>
      </c>
      <c r="J35" s="10">
        <f>LARGE(E35:I35,1)+LARGE(E35:I35,2)+LARGE(E35:I35,3)</f>
        <v>19.5</v>
      </c>
    </row>
    <row r="36" spans="1:10" ht="12.75">
      <c r="A36" s="4">
        <v>29</v>
      </c>
      <c r="B36" s="5" t="s">
        <v>378</v>
      </c>
      <c r="C36" s="5" t="s">
        <v>109</v>
      </c>
      <c r="D36" s="4">
        <v>90</v>
      </c>
      <c r="E36" s="10"/>
      <c r="F36" s="10">
        <v>0</v>
      </c>
      <c r="G36" s="10">
        <v>8.1</v>
      </c>
      <c r="H36" s="10">
        <v>11.1</v>
      </c>
      <c r="I36" s="10">
        <v>0</v>
      </c>
      <c r="J36" s="10">
        <f>LARGE(E36:I36,1)+LARGE(E36:I36,2)+LARGE(E36:I36,3)</f>
        <v>19.2</v>
      </c>
    </row>
    <row r="37" spans="1:10" ht="12.75">
      <c r="A37" s="4">
        <v>30</v>
      </c>
      <c r="B37" s="5" t="s">
        <v>252</v>
      </c>
      <c r="C37" s="5" t="s">
        <v>174</v>
      </c>
      <c r="D37" s="4">
        <v>91</v>
      </c>
      <c r="E37" s="4"/>
      <c r="F37" s="10">
        <v>4.08</v>
      </c>
      <c r="G37" s="10">
        <v>0</v>
      </c>
      <c r="H37" s="10">
        <v>14.1</v>
      </c>
      <c r="I37" s="10">
        <v>0</v>
      </c>
      <c r="J37" s="10">
        <f>LARGE(E37:I37,1)+LARGE(E37:I37,2)+LARGE(E37:I37,3)</f>
        <v>18.18</v>
      </c>
    </row>
    <row r="38" spans="1:10" ht="12.75">
      <c r="A38" s="4">
        <v>31</v>
      </c>
      <c r="B38" s="5" t="s">
        <v>137</v>
      </c>
      <c r="C38" s="5" t="s">
        <v>109</v>
      </c>
      <c r="D38" s="4">
        <v>91</v>
      </c>
      <c r="E38" s="4"/>
      <c r="F38" s="10">
        <v>15.04</v>
      </c>
      <c r="G38" s="10">
        <v>1.8</v>
      </c>
      <c r="H38" s="10">
        <v>0</v>
      </c>
      <c r="I38" s="10">
        <v>0</v>
      </c>
      <c r="J38" s="10">
        <f>LARGE(E38:I38,1)+LARGE(E38:I38,2)+LARGE(E38:I38,3)</f>
        <v>16.84</v>
      </c>
    </row>
    <row r="39" spans="1:10" ht="12.75">
      <c r="A39" s="4">
        <v>32</v>
      </c>
      <c r="B39" s="5" t="s">
        <v>218</v>
      </c>
      <c r="C39" s="5" t="s">
        <v>183</v>
      </c>
      <c r="D39" s="4">
        <v>91</v>
      </c>
      <c r="E39" s="4"/>
      <c r="F39" s="10">
        <v>15.664000000000001</v>
      </c>
      <c r="G39" s="10">
        <v>0.9</v>
      </c>
      <c r="H39" s="10">
        <v>0</v>
      </c>
      <c r="I39" s="10">
        <v>0</v>
      </c>
      <c r="J39" s="10">
        <f>LARGE(E39:I39,1)+LARGE(E39:I39,2)+LARGE(E39:I39,3)</f>
        <v>16.564</v>
      </c>
    </row>
    <row r="40" spans="1:10" ht="12.75">
      <c r="A40" s="4">
        <v>33</v>
      </c>
      <c r="B40" s="5" t="s">
        <v>413</v>
      </c>
      <c r="C40" s="5" t="s">
        <v>180</v>
      </c>
      <c r="D40" s="4">
        <v>90</v>
      </c>
      <c r="E40" s="10"/>
      <c r="F40" s="10">
        <v>0</v>
      </c>
      <c r="G40" s="10">
        <v>0</v>
      </c>
      <c r="H40" s="10">
        <v>16.5</v>
      </c>
      <c r="I40" s="10">
        <v>0</v>
      </c>
      <c r="J40" s="10">
        <f>LARGE(E40:I40,1)+LARGE(E40:I40,2)+LARGE(E40:I40,3)</f>
        <v>16.5</v>
      </c>
    </row>
    <row r="41" spans="1:10" ht="12.75">
      <c r="A41" s="4">
        <v>34</v>
      </c>
      <c r="B41" s="5" t="s">
        <v>98</v>
      </c>
      <c r="C41" s="5" t="s">
        <v>27</v>
      </c>
      <c r="D41" s="4">
        <v>90</v>
      </c>
      <c r="E41" s="10"/>
      <c r="F41" s="10">
        <v>15.44</v>
      </c>
      <c r="G41" s="10">
        <v>0</v>
      </c>
      <c r="H41" s="10">
        <v>0</v>
      </c>
      <c r="I41" s="10">
        <v>0</v>
      </c>
      <c r="J41" s="10">
        <f>LARGE(E41:I41,1)+LARGE(E41:I41,2)+LARGE(E41:I41,3)</f>
        <v>15.44</v>
      </c>
    </row>
    <row r="42" spans="1:10" ht="12.75">
      <c r="A42" s="4">
        <v>35</v>
      </c>
      <c r="B42" s="5" t="s">
        <v>417</v>
      </c>
      <c r="C42" s="5" t="s">
        <v>174</v>
      </c>
      <c r="D42" s="4">
        <v>90</v>
      </c>
      <c r="E42" s="10"/>
      <c r="F42" s="10">
        <v>0</v>
      </c>
      <c r="G42" s="10">
        <v>0</v>
      </c>
      <c r="H42" s="10">
        <v>15.3</v>
      </c>
      <c r="I42" s="10">
        <v>0</v>
      </c>
      <c r="J42" s="10">
        <f>LARGE(E42:I42,1)+LARGE(E42:I42,2)+LARGE(E42:I42,3)</f>
        <v>15.3</v>
      </c>
    </row>
    <row r="43" spans="1:10" ht="12.75">
      <c r="A43" s="4">
        <v>36</v>
      </c>
      <c r="B43" s="5" t="s">
        <v>221</v>
      </c>
      <c r="C43" s="5" t="s">
        <v>179</v>
      </c>
      <c r="D43" s="4">
        <v>91</v>
      </c>
      <c r="E43" s="10"/>
      <c r="F43" s="10">
        <v>0</v>
      </c>
      <c r="G43" s="10">
        <v>0</v>
      </c>
      <c r="H43" s="10">
        <v>0</v>
      </c>
      <c r="I43" s="10">
        <v>14.4</v>
      </c>
      <c r="J43" s="10">
        <f>LARGE(E43:I43,1)+LARGE(E43:I43,2)+LARGE(E43:I43,3)</f>
        <v>14.4</v>
      </c>
    </row>
    <row r="44" spans="1:10" ht="12.75">
      <c r="A44" s="4">
        <v>37</v>
      </c>
      <c r="B44" s="5" t="s">
        <v>140</v>
      </c>
      <c r="C44" s="5" t="s">
        <v>109</v>
      </c>
      <c r="D44" s="4">
        <v>91</v>
      </c>
      <c r="E44" s="4"/>
      <c r="F44" s="10">
        <v>12.192</v>
      </c>
      <c r="G44" s="10">
        <v>0</v>
      </c>
      <c r="H44" s="10">
        <v>0</v>
      </c>
      <c r="I44" s="10">
        <v>0</v>
      </c>
      <c r="J44" s="10">
        <f>LARGE(E44:I44,1)+LARGE(E44:I44,2)+LARGE(E44:I44,3)</f>
        <v>12.192</v>
      </c>
    </row>
    <row r="45" spans="1:10" ht="12.75">
      <c r="A45" s="4">
        <v>38</v>
      </c>
      <c r="B45" s="5" t="s">
        <v>86</v>
      </c>
      <c r="C45" s="5" t="s">
        <v>109</v>
      </c>
      <c r="D45" s="4">
        <v>90</v>
      </c>
      <c r="E45" s="10"/>
      <c r="F45" s="10">
        <v>12.04</v>
      </c>
      <c r="G45" s="10">
        <v>0</v>
      </c>
      <c r="H45" s="10">
        <v>0</v>
      </c>
      <c r="I45" s="10">
        <v>0</v>
      </c>
      <c r="J45" s="10">
        <f>LARGE(E45:I45,1)+LARGE(E45:I45,2)+LARGE(E45:I45,3)</f>
        <v>12.04</v>
      </c>
    </row>
    <row r="46" spans="1:10" ht="12.75">
      <c r="A46" s="4">
        <v>38</v>
      </c>
      <c r="B46" s="5" t="s">
        <v>415</v>
      </c>
      <c r="C46" s="5" t="s">
        <v>184</v>
      </c>
      <c r="D46" s="4">
        <v>90</v>
      </c>
      <c r="E46" s="10"/>
      <c r="F46" s="10">
        <v>0</v>
      </c>
      <c r="G46" s="10">
        <v>0</v>
      </c>
      <c r="H46" s="10">
        <v>12</v>
      </c>
      <c r="I46" s="10">
        <v>0</v>
      </c>
      <c r="J46" s="10">
        <f>LARGE(E46:I46,1)+LARGE(E46:I46,2)+LARGE(E46:I46,3)</f>
        <v>12</v>
      </c>
    </row>
    <row r="47" spans="1:10" ht="12.75">
      <c r="A47" s="4">
        <v>40</v>
      </c>
      <c r="B47" s="5" t="s">
        <v>230</v>
      </c>
      <c r="C47" s="5" t="s">
        <v>175</v>
      </c>
      <c r="D47" s="4">
        <v>91</v>
      </c>
      <c r="E47" s="4"/>
      <c r="F47" s="10">
        <v>11.52</v>
      </c>
      <c r="G47" s="10">
        <v>0</v>
      </c>
      <c r="H47" s="10">
        <v>0</v>
      </c>
      <c r="I47" s="10">
        <v>0</v>
      </c>
      <c r="J47" s="10">
        <f>LARGE(E47:I47,1)+LARGE(E47:I47,2)+LARGE(E47:I47,3)</f>
        <v>11.52</v>
      </c>
    </row>
    <row r="48" spans="1:10" ht="12.75">
      <c r="A48" s="4">
        <v>41</v>
      </c>
      <c r="B48" s="5" t="s">
        <v>355</v>
      </c>
      <c r="C48" s="5" t="s">
        <v>3</v>
      </c>
      <c r="D48" s="4">
        <v>91</v>
      </c>
      <c r="E48" s="10"/>
      <c r="F48" s="10">
        <v>0</v>
      </c>
      <c r="G48" s="10">
        <v>0</v>
      </c>
      <c r="H48" s="10">
        <v>0</v>
      </c>
      <c r="I48" s="10">
        <v>11.2</v>
      </c>
      <c r="J48" s="10">
        <f>LARGE(E48:I48,1)+LARGE(E48:I48,2)+LARGE(E48:I48,3)</f>
        <v>11.2</v>
      </c>
    </row>
    <row r="49" spans="1:10" ht="12.75">
      <c r="A49" s="4">
        <v>42</v>
      </c>
      <c r="B49" s="5" t="s">
        <v>379</v>
      </c>
      <c r="C49" s="5" t="s">
        <v>186</v>
      </c>
      <c r="D49" s="4">
        <v>90</v>
      </c>
      <c r="E49" s="10"/>
      <c r="F49" s="10">
        <v>0</v>
      </c>
      <c r="G49" s="10">
        <v>5.4</v>
      </c>
      <c r="H49" s="10">
        <v>0</v>
      </c>
      <c r="I49" s="10">
        <v>5.6</v>
      </c>
      <c r="J49" s="10">
        <f>LARGE(E49:I49,1)+LARGE(E49:I49,2)+LARGE(E49:I49,3)</f>
        <v>11</v>
      </c>
    </row>
    <row r="50" spans="1:10" ht="12.75">
      <c r="A50" s="4">
        <v>43</v>
      </c>
      <c r="B50" s="5" t="s">
        <v>364</v>
      </c>
      <c r="C50" s="5" t="s">
        <v>179</v>
      </c>
      <c r="D50" s="4">
        <v>91</v>
      </c>
      <c r="E50" s="10"/>
      <c r="F50" s="10">
        <v>0</v>
      </c>
      <c r="G50" s="10">
        <v>10.8</v>
      </c>
      <c r="H50" s="10">
        <v>0</v>
      </c>
      <c r="I50" s="10">
        <v>0</v>
      </c>
      <c r="J50" s="10">
        <f>LARGE(E50:I50,1)+LARGE(E50:I50,2)+LARGE(E50:I50,3)</f>
        <v>10.8</v>
      </c>
    </row>
    <row r="51" spans="1:10" ht="12.75">
      <c r="A51" s="4">
        <v>44</v>
      </c>
      <c r="B51" s="5" t="s">
        <v>228</v>
      </c>
      <c r="C51" s="5" t="s">
        <v>180</v>
      </c>
      <c r="D51" s="4">
        <v>91</v>
      </c>
      <c r="E51" s="4"/>
      <c r="F51" s="10">
        <v>10.144</v>
      </c>
      <c r="G51" s="10">
        <v>0</v>
      </c>
      <c r="H51" s="10">
        <v>0</v>
      </c>
      <c r="I51" s="10">
        <v>0</v>
      </c>
      <c r="J51" s="10">
        <f>LARGE(E51:I51,1)+LARGE(E51:I51,2)+LARGE(E51:I51,3)</f>
        <v>10.144</v>
      </c>
    </row>
    <row r="52" spans="1:10" ht="12.75">
      <c r="A52" s="4">
        <v>45</v>
      </c>
      <c r="B52" s="5" t="s">
        <v>141</v>
      </c>
      <c r="C52" s="5" t="s">
        <v>61</v>
      </c>
      <c r="D52" s="4">
        <v>91</v>
      </c>
      <c r="E52" s="4"/>
      <c r="F52" s="10">
        <v>9.823999999999998</v>
      </c>
      <c r="G52" s="10">
        <v>0</v>
      </c>
      <c r="H52" s="10">
        <v>0</v>
      </c>
      <c r="I52" s="10">
        <v>0</v>
      </c>
      <c r="J52" s="10">
        <f>LARGE(E52:I52,1)+LARGE(E52:I52,2)+LARGE(E52:I52,3)</f>
        <v>9.823999999999998</v>
      </c>
    </row>
    <row r="53" spans="1:10" ht="12.75">
      <c r="A53" s="4">
        <v>46</v>
      </c>
      <c r="B53" s="5" t="s">
        <v>474</v>
      </c>
      <c r="C53" s="5" t="s">
        <v>3</v>
      </c>
      <c r="D53" s="4">
        <v>91</v>
      </c>
      <c r="E53" s="10"/>
      <c r="F53" s="10">
        <v>0</v>
      </c>
      <c r="G53" s="10">
        <v>0</v>
      </c>
      <c r="H53" s="10">
        <v>0</v>
      </c>
      <c r="I53" s="10">
        <v>9.6</v>
      </c>
      <c r="J53" s="10">
        <f>LARGE(E53:I53,1)+LARGE(E53:I53,2)+LARGE(E53:I53,3)</f>
        <v>9.6</v>
      </c>
    </row>
    <row r="54" spans="1:10" ht="12.75">
      <c r="A54" s="4">
        <v>47</v>
      </c>
      <c r="B54" s="5" t="s">
        <v>418</v>
      </c>
      <c r="C54" s="5" t="s">
        <v>174</v>
      </c>
      <c r="D54" s="4">
        <v>91</v>
      </c>
      <c r="E54" s="10"/>
      <c r="F54" s="10">
        <v>0</v>
      </c>
      <c r="G54" s="10">
        <v>0</v>
      </c>
      <c r="H54" s="10">
        <v>9.3</v>
      </c>
      <c r="I54" s="10">
        <v>0</v>
      </c>
      <c r="J54" s="10">
        <f>LARGE(E54:I54,1)+LARGE(E54:I54,2)+LARGE(E54:I54,3)</f>
        <v>9.3</v>
      </c>
    </row>
    <row r="55" spans="1:10" ht="12.75">
      <c r="A55" s="4">
        <v>48</v>
      </c>
      <c r="B55" s="5" t="s">
        <v>363</v>
      </c>
      <c r="C55" s="5" t="s">
        <v>109</v>
      </c>
      <c r="D55" s="4">
        <v>90</v>
      </c>
      <c r="E55" s="10"/>
      <c r="F55" s="10">
        <v>0</v>
      </c>
      <c r="G55" s="10">
        <v>9</v>
      </c>
      <c r="H55" s="10">
        <v>0</v>
      </c>
      <c r="I55" s="10">
        <v>0</v>
      </c>
      <c r="J55" s="10">
        <f>LARGE(E55:I55,1)+LARGE(E55:I55,2)+LARGE(E55:I55,3)</f>
        <v>9</v>
      </c>
    </row>
    <row r="56" spans="1:10" ht="12.75">
      <c r="A56" s="4">
        <v>49</v>
      </c>
      <c r="B56" s="5" t="s">
        <v>419</v>
      </c>
      <c r="C56" s="5" t="s">
        <v>420</v>
      </c>
      <c r="D56" s="4">
        <v>90</v>
      </c>
      <c r="E56" s="10"/>
      <c r="F56" s="10">
        <v>0</v>
      </c>
      <c r="G56" s="10">
        <v>0</v>
      </c>
      <c r="H56" s="10">
        <v>8.4</v>
      </c>
      <c r="I56" s="10">
        <v>0</v>
      </c>
      <c r="J56" s="10">
        <f>LARGE(E56:I56,1)+LARGE(E56:I56,2)+LARGE(E56:I56,3)</f>
        <v>8.4</v>
      </c>
    </row>
    <row r="57" spans="1:10" ht="12.75">
      <c r="A57" s="4">
        <v>50</v>
      </c>
      <c r="B57" s="5" t="s">
        <v>279</v>
      </c>
      <c r="C57" s="5" t="s">
        <v>27</v>
      </c>
      <c r="D57" s="4">
        <v>91</v>
      </c>
      <c r="E57" s="4"/>
      <c r="F57" s="10">
        <v>7.52</v>
      </c>
      <c r="G57" s="10">
        <v>0</v>
      </c>
      <c r="H57" s="10">
        <v>0</v>
      </c>
      <c r="I57" s="10">
        <v>0</v>
      </c>
      <c r="J57" s="10">
        <f>LARGE(E57:I57,1)+LARGE(E57:I57,2)+LARGE(E57:I57,3)</f>
        <v>7.52</v>
      </c>
    </row>
    <row r="58" spans="1:10" ht="12.75">
      <c r="A58" s="4">
        <v>51</v>
      </c>
      <c r="B58" s="5" t="s">
        <v>136</v>
      </c>
      <c r="C58" s="5" t="s">
        <v>183</v>
      </c>
      <c r="D58" s="4">
        <v>90</v>
      </c>
      <c r="E58" s="10"/>
      <c r="F58" s="10">
        <v>0</v>
      </c>
      <c r="G58" s="10">
        <v>7.2</v>
      </c>
      <c r="H58" s="10">
        <v>0</v>
      </c>
      <c r="I58" s="10">
        <v>0</v>
      </c>
      <c r="J58" s="10">
        <f>LARGE(E58:I58,1)+LARGE(E58:I58,2)+LARGE(E58:I58,3)</f>
        <v>7.2</v>
      </c>
    </row>
    <row r="59" spans="1:10" ht="12.75">
      <c r="A59" s="4">
        <v>51</v>
      </c>
      <c r="B59" s="5" t="s">
        <v>470</v>
      </c>
      <c r="C59" s="5" t="s">
        <v>3</v>
      </c>
      <c r="D59" s="4">
        <v>90</v>
      </c>
      <c r="E59" s="10"/>
      <c r="F59" s="10">
        <v>0</v>
      </c>
      <c r="G59" s="10">
        <v>0</v>
      </c>
      <c r="H59" s="10">
        <v>0</v>
      </c>
      <c r="I59" s="10">
        <v>7.2</v>
      </c>
      <c r="J59" s="10">
        <f>LARGE(E59:I59,1)+LARGE(E59:I59,2)+LARGE(E59:I59,3)</f>
        <v>7.2</v>
      </c>
    </row>
    <row r="60" spans="1:10" ht="12.75">
      <c r="A60" s="4">
        <v>53</v>
      </c>
      <c r="B60" s="5" t="s">
        <v>469</v>
      </c>
      <c r="C60" s="5" t="s">
        <v>471</v>
      </c>
      <c r="D60" s="4">
        <v>90</v>
      </c>
      <c r="E60" s="10"/>
      <c r="F60" s="10">
        <v>0</v>
      </c>
      <c r="G60" s="10">
        <v>0</v>
      </c>
      <c r="H60" s="10">
        <v>0</v>
      </c>
      <c r="I60" s="10">
        <v>6.4</v>
      </c>
      <c r="J60" s="10">
        <f>LARGE(E60:I60,1)+LARGE(E60:I60,2)+LARGE(E60:I60,3)</f>
        <v>6.4</v>
      </c>
    </row>
    <row r="61" spans="1:10" ht="12.75">
      <c r="A61" s="4">
        <v>54</v>
      </c>
      <c r="B61" s="5" t="s">
        <v>359</v>
      </c>
      <c r="C61" s="5" t="s">
        <v>27</v>
      </c>
      <c r="D61" s="4">
        <v>91</v>
      </c>
      <c r="E61" s="10"/>
      <c r="F61" s="10">
        <v>0</v>
      </c>
      <c r="G61" s="10">
        <v>6.3</v>
      </c>
      <c r="H61" s="10">
        <v>0</v>
      </c>
      <c r="I61" s="10">
        <v>0</v>
      </c>
      <c r="J61" s="10">
        <f>LARGE(E61:I61,1)+LARGE(E61:I61,2)+LARGE(E61:I61,3)</f>
        <v>6.3</v>
      </c>
    </row>
    <row r="62" spans="1:10" ht="12.75">
      <c r="A62" s="4">
        <v>55</v>
      </c>
      <c r="B62" s="5" t="s">
        <v>380</v>
      </c>
      <c r="C62" s="5" t="s">
        <v>3</v>
      </c>
      <c r="D62" s="4">
        <v>91</v>
      </c>
      <c r="E62" s="10"/>
      <c r="F62" s="10">
        <v>0</v>
      </c>
      <c r="G62" s="10">
        <v>4.5</v>
      </c>
      <c r="H62" s="10">
        <v>0</v>
      </c>
      <c r="I62" s="10">
        <v>1.6</v>
      </c>
      <c r="J62" s="10">
        <f>LARGE(E62:I62,1)+LARGE(E62:I62,2)+LARGE(E62:I62,3)</f>
        <v>6.1</v>
      </c>
    </row>
    <row r="63" spans="1:10" ht="12.75">
      <c r="A63" s="4">
        <v>56</v>
      </c>
      <c r="B63" s="5" t="s">
        <v>262</v>
      </c>
      <c r="C63" s="5" t="s">
        <v>61</v>
      </c>
      <c r="D63" s="4">
        <v>91</v>
      </c>
      <c r="E63" s="4"/>
      <c r="F63" s="10">
        <v>5.568</v>
      </c>
      <c r="G63" s="10">
        <v>0</v>
      </c>
      <c r="H63" s="10">
        <v>0</v>
      </c>
      <c r="I63" s="10">
        <v>0</v>
      </c>
      <c r="J63" s="10">
        <f>LARGE(E63:I63,1)+LARGE(E63:I63,2)+LARGE(E63:I63,3)</f>
        <v>5.568</v>
      </c>
    </row>
    <row r="64" spans="1:10" ht="12.75">
      <c r="A64" s="4">
        <v>57</v>
      </c>
      <c r="B64" s="5" t="s">
        <v>231</v>
      </c>
      <c r="C64" s="5" t="s">
        <v>109</v>
      </c>
      <c r="D64" s="4">
        <v>91</v>
      </c>
      <c r="E64" s="4"/>
      <c r="F64" s="10">
        <v>4.8</v>
      </c>
      <c r="G64" s="10">
        <v>0</v>
      </c>
      <c r="H64" s="10">
        <v>0</v>
      </c>
      <c r="I64" s="10">
        <v>0</v>
      </c>
      <c r="J64" s="10">
        <f>LARGE(E64:I64,1)+LARGE(E64:I64,2)+LARGE(E64:I64,3)</f>
        <v>4.8</v>
      </c>
    </row>
    <row r="65" spans="1:10" ht="12.75">
      <c r="A65" s="4">
        <v>57</v>
      </c>
      <c r="B65" s="5" t="s">
        <v>473</v>
      </c>
      <c r="C65" s="5" t="s">
        <v>471</v>
      </c>
      <c r="D65" s="4">
        <v>91</v>
      </c>
      <c r="E65" s="10"/>
      <c r="F65" s="10">
        <v>0</v>
      </c>
      <c r="G65" s="10">
        <v>0</v>
      </c>
      <c r="H65" s="10">
        <v>0</v>
      </c>
      <c r="I65" s="10">
        <v>4.8</v>
      </c>
      <c r="J65" s="10">
        <f>LARGE(E65:I65,1)+LARGE(E65:I65,2)+LARGE(E65:I65,3)</f>
        <v>4.8</v>
      </c>
    </row>
    <row r="66" spans="1:10" ht="12.75">
      <c r="A66" s="4">
        <v>59</v>
      </c>
      <c r="B66" s="5" t="s">
        <v>285</v>
      </c>
      <c r="C66" s="5" t="s">
        <v>109</v>
      </c>
      <c r="D66" s="4">
        <v>91</v>
      </c>
      <c r="E66" s="4"/>
      <c r="F66" s="10">
        <v>4.16</v>
      </c>
      <c r="G66" s="10">
        <v>0</v>
      </c>
      <c r="H66" s="10">
        <v>0</v>
      </c>
      <c r="I66" s="10">
        <v>0</v>
      </c>
      <c r="J66" s="10">
        <f>LARGE(E66:I66,1)+LARGE(E66:I66,2)+LARGE(E66:I66,3)</f>
        <v>4.16</v>
      </c>
    </row>
    <row r="67" spans="1:10" ht="12.75">
      <c r="A67" s="4">
        <v>60</v>
      </c>
      <c r="B67" s="5" t="s">
        <v>472</v>
      </c>
      <c r="C67" s="5" t="s">
        <v>3</v>
      </c>
      <c r="D67" s="4">
        <v>91</v>
      </c>
      <c r="E67" s="10"/>
      <c r="F67" s="10">
        <v>0</v>
      </c>
      <c r="G67" s="10">
        <v>0</v>
      </c>
      <c r="H67" s="10">
        <v>0</v>
      </c>
      <c r="I67" s="10">
        <v>4</v>
      </c>
      <c r="J67" s="10">
        <f>LARGE(E67:I67,1)+LARGE(E67:I67,2)+LARGE(E67:I67,3)</f>
        <v>4</v>
      </c>
    </row>
    <row r="68" spans="1:10" ht="12.75">
      <c r="A68" s="4">
        <v>61</v>
      </c>
      <c r="B68" s="5" t="s">
        <v>477</v>
      </c>
      <c r="C68" s="5" t="s">
        <v>471</v>
      </c>
      <c r="D68" s="4">
        <v>91</v>
      </c>
      <c r="E68" s="10"/>
      <c r="F68" s="10">
        <v>0</v>
      </c>
      <c r="G68" s="10">
        <v>0</v>
      </c>
      <c r="H68" s="10">
        <v>0</v>
      </c>
      <c r="I68" s="10">
        <v>3.2</v>
      </c>
      <c r="J68" s="10">
        <f>LARGE(E68:I68,1)+LARGE(E68:I68,2)+LARGE(E68:I68,3)</f>
        <v>3.2</v>
      </c>
    </row>
    <row r="69" spans="1:10" ht="12.75">
      <c r="A69" s="4">
        <v>62</v>
      </c>
      <c r="B69" s="5" t="s">
        <v>478</v>
      </c>
      <c r="C69" s="5" t="s">
        <v>376</v>
      </c>
      <c r="D69" s="4">
        <v>90</v>
      </c>
      <c r="E69" s="10"/>
      <c r="F69" s="10">
        <v>0</v>
      </c>
      <c r="G69" s="10">
        <v>0</v>
      </c>
      <c r="H69" s="10">
        <v>0</v>
      </c>
      <c r="I69" s="10">
        <v>2.4</v>
      </c>
      <c r="J69" s="10">
        <f>LARGE(E69:I69,1)+LARGE(E69:I69,2)+LARGE(E69:I69,3)</f>
        <v>2.4</v>
      </c>
    </row>
    <row r="70" spans="1:10" ht="12.75">
      <c r="A70" s="4">
        <v>63</v>
      </c>
      <c r="B70" s="5" t="s">
        <v>479</v>
      </c>
      <c r="C70" s="5" t="s">
        <v>3</v>
      </c>
      <c r="D70" s="4">
        <v>90</v>
      </c>
      <c r="E70" s="10"/>
      <c r="F70" s="10">
        <v>0</v>
      </c>
      <c r="G70" s="10">
        <v>0</v>
      </c>
      <c r="H70" s="10">
        <v>0</v>
      </c>
      <c r="I70" s="10">
        <v>0.8</v>
      </c>
      <c r="J70" s="10">
        <f>LARGE(E70:I70,1)+LARGE(E70:I70,2)+LARGE(E70:I70,3)</f>
        <v>0.8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 topLeftCell="A1">
      <selection activeCell="J19" sqref="J19"/>
    </sheetView>
  </sheetViews>
  <sheetFormatPr defaultColWidth="9.00390625" defaultRowHeight="12.75"/>
  <cols>
    <col min="1" max="1" width="4.00390625" style="0" customWidth="1"/>
    <col min="2" max="2" width="19.625" style="0" bestFit="1" customWidth="1"/>
    <col min="3" max="3" width="15.875" style="0" bestFit="1" customWidth="1"/>
    <col min="4" max="4" width="5.125" style="0" customWidth="1"/>
    <col min="5" max="5" width="6.625" style="0" customWidth="1"/>
    <col min="6" max="7" width="7.375" style="0" customWidth="1"/>
    <col min="8" max="8" width="6.625" style="0" customWidth="1"/>
    <col min="9" max="9" width="6.00390625" style="0" customWidth="1"/>
    <col min="10" max="10" width="6.75390625" style="0" customWidth="1"/>
    <col min="11" max="11" width="6.25390625" style="0" customWidth="1"/>
  </cols>
  <sheetData>
    <row r="1" ht="15.75">
      <c r="A1" s="14" t="s">
        <v>440</v>
      </c>
    </row>
    <row r="2" ht="15.75">
      <c r="A2" s="14"/>
    </row>
    <row r="3" ht="15">
      <c r="A3" s="15" t="s">
        <v>322</v>
      </c>
    </row>
    <row r="5" spans="1:6" ht="27" customHeight="1">
      <c r="A5" s="25" t="s">
        <v>0</v>
      </c>
      <c r="B5" s="26" t="s">
        <v>1</v>
      </c>
      <c r="C5" s="26" t="s">
        <v>176</v>
      </c>
      <c r="D5" s="25" t="s">
        <v>2</v>
      </c>
      <c r="E5" s="3">
        <v>2004</v>
      </c>
      <c r="F5" s="25" t="s">
        <v>302</v>
      </c>
    </row>
    <row r="6" spans="1:6" ht="11.25" customHeight="1">
      <c r="A6" s="25"/>
      <c r="B6" s="26"/>
      <c r="C6" s="26"/>
      <c r="D6" s="25"/>
      <c r="E6" s="3">
        <v>0.6</v>
      </c>
      <c r="F6" s="25"/>
    </row>
    <row r="7" spans="1:6" ht="4.5" customHeight="1">
      <c r="A7" s="8"/>
      <c r="B7" s="19"/>
      <c r="C7" s="19"/>
      <c r="D7" s="8"/>
      <c r="E7" s="20"/>
      <c r="F7" s="20"/>
    </row>
    <row r="8" spans="1:6" ht="12.75">
      <c r="A8" s="4">
        <v>1</v>
      </c>
      <c r="B8" s="5" t="s">
        <v>30</v>
      </c>
      <c r="C8" s="5" t="s">
        <v>27</v>
      </c>
      <c r="D8" s="4">
        <v>90</v>
      </c>
      <c r="E8" s="10">
        <v>38.4</v>
      </c>
      <c r="F8" s="10">
        <f aca="true" t="shared" si="0" ref="F8:F32">LARGE(E8:E8,1)</f>
        <v>38.4</v>
      </c>
    </row>
    <row r="9" spans="1:6" ht="12.75">
      <c r="A9" s="4">
        <v>1</v>
      </c>
      <c r="B9" s="5" t="s">
        <v>171</v>
      </c>
      <c r="C9" s="5" t="s">
        <v>183</v>
      </c>
      <c r="D9" s="4">
        <v>91</v>
      </c>
      <c r="E9" s="10">
        <v>38.4</v>
      </c>
      <c r="F9" s="10">
        <f t="shared" si="0"/>
        <v>38.4</v>
      </c>
    </row>
    <row r="10" spans="1:6" ht="12.75">
      <c r="A10" s="4">
        <v>3</v>
      </c>
      <c r="B10" s="5" t="s">
        <v>56</v>
      </c>
      <c r="C10" s="5" t="s">
        <v>174</v>
      </c>
      <c r="D10" s="4">
        <v>90</v>
      </c>
      <c r="E10" s="10">
        <v>31.2</v>
      </c>
      <c r="F10" s="10">
        <f t="shared" si="0"/>
        <v>31.2</v>
      </c>
    </row>
    <row r="11" spans="1:6" ht="12.75">
      <c r="A11" s="4">
        <v>4</v>
      </c>
      <c r="B11" s="5" t="s">
        <v>158</v>
      </c>
      <c r="C11" s="5" t="s">
        <v>27</v>
      </c>
      <c r="D11" s="4">
        <v>91</v>
      </c>
      <c r="E11" s="10">
        <v>30.72</v>
      </c>
      <c r="F11" s="10">
        <f t="shared" si="0"/>
        <v>30.72</v>
      </c>
    </row>
    <row r="12" spans="1:6" ht="12.75">
      <c r="A12" s="4">
        <v>5</v>
      </c>
      <c r="B12" s="5" t="s">
        <v>221</v>
      </c>
      <c r="C12" s="5" t="s">
        <v>179</v>
      </c>
      <c r="D12" s="4">
        <v>91</v>
      </c>
      <c r="E12" s="10">
        <v>24.96</v>
      </c>
      <c r="F12" s="10">
        <f t="shared" si="0"/>
        <v>24.96</v>
      </c>
    </row>
    <row r="13" spans="1:6" ht="12.75">
      <c r="A13" s="4">
        <v>6</v>
      </c>
      <c r="B13" s="5" t="s">
        <v>96</v>
      </c>
      <c r="C13" s="5" t="s">
        <v>27</v>
      </c>
      <c r="D13" s="4">
        <v>90</v>
      </c>
      <c r="E13" s="10">
        <v>24.48</v>
      </c>
      <c r="F13" s="10">
        <f t="shared" si="0"/>
        <v>24.48</v>
      </c>
    </row>
    <row r="14" spans="1:6" ht="12.75">
      <c r="A14" s="4">
        <v>6</v>
      </c>
      <c r="B14" s="5" t="s">
        <v>139</v>
      </c>
      <c r="C14" s="5" t="s">
        <v>109</v>
      </c>
      <c r="D14" s="4">
        <v>90</v>
      </c>
      <c r="E14" s="10">
        <v>24.48</v>
      </c>
      <c r="F14" s="10">
        <f t="shared" si="0"/>
        <v>24.48</v>
      </c>
    </row>
    <row r="15" spans="1:6" ht="12.75">
      <c r="A15" s="4">
        <v>8</v>
      </c>
      <c r="B15" s="5" t="s">
        <v>23</v>
      </c>
      <c r="C15" s="5" t="s">
        <v>175</v>
      </c>
      <c r="D15" s="4">
        <v>90</v>
      </c>
      <c r="E15" s="10">
        <v>20.64</v>
      </c>
      <c r="F15" s="10">
        <f t="shared" si="0"/>
        <v>20.64</v>
      </c>
    </row>
    <row r="16" spans="1:6" ht="12.75">
      <c r="A16" s="4">
        <v>9</v>
      </c>
      <c r="B16" s="5" t="s">
        <v>143</v>
      </c>
      <c r="C16" s="5" t="s">
        <v>109</v>
      </c>
      <c r="D16" s="4">
        <v>91</v>
      </c>
      <c r="E16" s="10">
        <v>20.352</v>
      </c>
      <c r="F16" s="10">
        <f t="shared" si="0"/>
        <v>20.352</v>
      </c>
    </row>
    <row r="17" spans="1:6" ht="12.75">
      <c r="A17" s="4">
        <v>10</v>
      </c>
      <c r="B17" s="5" t="s">
        <v>138</v>
      </c>
      <c r="C17" s="5" t="s">
        <v>179</v>
      </c>
      <c r="D17" s="4">
        <v>90</v>
      </c>
      <c r="E17" s="10">
        <v>19.2</v>
      </c>
      <c r="F17" s="10">
        <f t="shared" si="0"/>
        <v>19.2</v>
      </c>
    </row>
    <row r="18" spans="1:6" ht="12.75">
      <c r="A18" s="4">
        <v>11</v>
      </c>
      <c r="B18" s="5" t="s">
        <v>137</v>
      </c>
      <c r="C18" s="5" t="s">
        <v>109</v>
      </c>
      <c r="D18" s="4">
        <v>91</v>
      </c>
      <c r="E18" s="10">
        <v>18.048</v>
      </c>
      <c r="F18" s="10">
        <f t="shared" si="0"/>
        <v>18.048</v>
      </c>
    </row>
    <row r="19" spans="1:6" ht="12.75">
      <c r="A19" s="4">
        <v>11</v>
      </c>
      <c r="B19" s="5" t="s">
        <v>141</v>
      </c>
      <c r="C19" s="5" t="s">
        <v>61</v>
      </c>
      <c r="D19" s="4">
        <v>91</v>
      </c>
      <c r="E19" s="10">
        <v>18.048</v>
      </c>
      <c r="F19" s="10">
        <f t="shared" si="0"/>
        <v>18.048</v>
      </c>
    </row>
    <row r="20" spans="1:6" ht="12.75">
      <c r="A20" s="4">
        <v>13</v>
      </c>
      <c r="B20" s="5" t="s">
        <v>218</v>
      </c>
      <c r="C20" s="5" t="s">
        <v>183</v>
      </c>
      <c r="D20" s="4">
        <v>91</v>
      </c>
      <c r="E20" s="10">
        <v>15.935999999999998</v>
      </c>
      <c r="F20" s="10">
        <f t="shared" si="0"/>
        <v>15.935999999999998</v>
      </c>
    </row>
    <row r="21" spans="1:6" ht="12.75">
      <c r="A21" s="4">
        <v>14</v>
      </c>
      <c r="B21" s="5" t="s">
        <v>75</v>
      </c>
      <c r="C21" s="5" t="s">
        <v>179</v>
      </c>
      <c r="D21" s="4">
        <v>90</v>
      </c>
      <c r="E21" s="10">
        <v>14.88</v>
      </c>
      <c r="F21" s="10">
        <f t="shared" si="0"/>
        <v>14.88</v>
      </c>
    </row>
    <row r="22" spans="1:6" ht="12.75">
      <c r="A22" s="4">
        <v>15</v>
      </c>
      <c r="B22" s="5" t="s">
        <v>157</v>
      </c>
      <c r="C22" s="5" t="s">
        <v>61</v>
      </c>
      <c r="D22" s="4">
        <v>91</v>
      </c>
      <c r="E22" s="10">
        <v>14.208</v>
      </c>
      <c r="F22" s="10">
        <f t="shared" si="0"/>
        <v>14.208</v>
      </c>
    </row>
    <row r="23" spans="1:6" ht="12.75">
      <c r="A23" s="4">
        <v>16</v>
      </c>
      <c r="B23" s="5" t="s">
        <v>223</v>
      </c>
      <c r="C23" s="5" t="s">
        <v>109</v>
      </c>
      <c r="D23" s="4">
        <v>91</v>
      </c>
      <c r="E23" s="10">
        <v>11.904</v>
      </c>
      <c r="F23" s="10">
        <f t="shared" si="0"/>
        <v>11.904</v>
      </c>
    </row>
    <row r="24" spans="1:6" ht="12.75">
      <c r="A24" s="4">
        <v>17</v>
      </c>
      <c r="B24" s="5" t="s">
        <v>144</v>
      </c>
      <c r="C24" s="5" t="s">
        <v>174</v>
      </c>
      <c r="D24" s="4">
        <v>90</v>
      </c>
      <c r="E24" s="10">
        <v>11.52</v>
      </c>
      <c r="F24" s="10">
        <f t="shared" si="0"/>
        <v>11.52</v>
      </c>
    </row>
    <row r="25" spans="1:6" ht="12.75">
      <c r="A25" s="4">
        <v>18</v>
      </c>
      <c r="B25" s="5" t="s">
        <v>242</v>
      </c>
      <c r="C25" s="5" t="s">
        <v>179</v>
      </c>
      <c r="D25" s="4">
        <v>91</v>
      </c>
      <c r="E25" s="10">
        <v>9.984</v>
      </c>
      <c r="F25" s="10">
        <f t="shared" si="0"/>
        <v>9.984</v>
      </c>
    </row>
    <row r="26" spans="1:6" ht="12.75">
      <c r="A26" s="4">
        <v>19</v>
      </c>
      <c r="B26" s="5" t="s">
        <v>301</v>
      </c>
      <c r="C26" s="5" t="s">
        <v>109</v>
      </c>
      <c r="D26" s="4">
        <v>91</v>
      </c>
      <c r="E26" s="10">
        <v>9.216</v>
      </c>
      <c r="F26" s="10">
        <f t="shared" si="0"/>
        <v>9.216</v>
      </c>
    </row>
    <row r="27" spans="1:6" ht="12.75">
      <c r="A27" s="4">
        <v>19</v>
      </c>
      <c r="B27" s="5" t="s">
        <v>140</v>
      </c>
      <c r="C27" s="5" t="s">
        <v>109</v>
      </c>
      <c r="D27" s="4">
        <v>91</v>
      </c>
      <c r="E27" s="10">
        <v>9.216</v>
      </c>
      <c r="F27" s="10">
        <f t="shared" si="0"/>
        <v>9.216</v>
      </c>
    </row>
    <row r="28" spans="1:6" ht="12.75">
      <c r="A28" s="4">
        <v>21</v>
      </c>
      <c r="B28" s="5" t="s">
        <v>142</v>
      </c>
      <c r="C28" s="5" t="s">
        <v>174</v>
      </c>
      <c r="D28" s="4">
        <v>90</v>
      </c>
      <c r="E28" s="10">
        <v>8.64</v>
      </c>
      <c r="F28" s="10">
        <f t="shared" si="0"/>
        <v>8.64</v>
      </c>
    </row>
    <row r="29" spans="1:6" ht="12.75">
      <c r="A29" s="4">
        <v>21</v>
      </c>
      <c r="B29" s="5" t="s">
        <v>98</v>
      </c>
      <c r="C29" s="5" t="s">
        <v>27</v>
      </c>
      <c r="D29" s="4">
        <v>90</v>
      </c>
      <c r="E29" s="10">
        <v>8.64</v>
      </c>
      <c r="F29" s="10">
        <f t="shared" si="0"/>
        <v>8.64</v>
      </c>
    </row>
    <row r="30" spans="1:6" ht="12.75">
      <c r="A30" s="4">
        <v>23</v>
      </c>
      <c r="B30" s="5" t="s">
        <v>251</v>
      </c>
      <c r="C30" s="5" t="s">
        <v>174</v>
      </c>
      <c r="D30" s="4">
        <v>91</v>
      </c>
      <c r="E30" s="10">
        <v>8.448</v>
      </c>
      <c r="F30" s="10">
        <f t="shared" si="0"/>
        <v>8.448</v>
      </c>
    </row>
    <row r="31" spans="1:6" ht="12.75">
      <c r="A31" s="4">
        <v>24</v>
      </c>
      <c r="B31" s="5" t="s">
        <v>232</v>
      </c>
      <c r="C31" s="5" t="s">
        <v>286</v>
      </c>
      <c r="D31" s="4">
        <v>91</v>
      </c>
      <c r="E31" s="10">
        <v>6.144</v>
      </c>
      <c r="F31" s="10">
        <f t="shared" si="0"/>
        <v>6.144</v>
      </c>
    </row>
    <row r="32" spans="1:6" ht="12.75">
      <c r="A32" s="4">
        <v>25</v>
      </c>
      <c r="B32" s="5" t="s">
        <v>136</v>
      </c>
      <c r="C32" s="5" t="s">
        <v>183</v>
      </c>
      <c r="D32" s="4">
        <v>90</v>
      </c>
      <c r="E32" s="10">
        <v>5.76</v>
      </c>
      <c r="F32" s="10">
        <f t="shared" si="0"/>
        <v>5.76</v>
      </c>
    </row>
  </sheetData>
  <mergeCells count="5">
    <mergeCell ref="F5:F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K19" sqref="K19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7.00390625" style="2" customWidth="1"/>
    <col min="6" max="7" width="6.875" style="0" customWidth="1"/>
    <col min="8" max="8" width="7.375" style="0" customWidth="1"/>
    <col min="9" max="9" width="6.875" style="0" customWidth="1"/>
    <col min="10" max="10" width="5.75390625" style="0" customWidth="1"/>
    <col min="11" max="11" width="6.625" style="0" customWidth="1"/>
  </cols>
  <sheetData>
    <row r="1" ht="15.75">
      <c r="A1" s="14" t="s">
        <v>440</v>
      </c>
    </row>
    <row r="2" ht="15.75">
      <c r="A2" s="14"/>
    </row>
    <row r="3" ht="15">
      <c r="A3" s="15" t="s">
        <v>323</v>
      </c>
    </row>
    <row r="4" ht="12.75" customHeight="1">
      <c r="E4"/>
    </row>
    <row r="5" spans="1:9" ht="16.5" customHeight="1">
      <c r="A5" s="25" t="s">
        <v>0</v>
      </c>
      <c r="B5" s="26" t="s">
        <v>1</v>
      </c>
      <c r="C5" s="26" t="s">
        <v>176</v>
      </c>
      <c r="D5" s="25" t="s">
        <v>2</v>
      </c>
      <c r="E5" s="3">
        <v>2004</v>
      </c>
      <c r="F5" s="3" t="s">
        <v>325</v>
      </c>
      <c r="G5" s="3" t="s">
        <v>401</v>
      </c>
      <c r="H5" s="3" t="s">
        <v>439</v>
      </c>
      <c r="I5" s="25" t="s">
        <v>302</v>
      </c>
    </row>
    <row r="6" spans="1:9" ht="9.75" customHeight="1">
      <c r="A6" s="25"/>
      <c r="B6" s="26"/>
      <c r="C6" s="26"/>
      <c r="D6" s="25"/>
      <c r="E6" s="3">
        <v>0.6</v>
      </c>
      <c r="F6" s="3">
        <v>0.9</v>
      </c>
      <c r="G6" s="3">
        <v>0.3</v>
      </c>
      <c r="H6" s="3">
        <v>0.9</v>
      </c>
      <c r="I6" s="25"/>
    </row>
    <row r="7" spans="1:9" ht="3" customHeight="1">
      <c r="A7" s="8"/>
      <c r="B7" s="19"/>
      <c r="C7" s="19"/>
      <c r="D7" s="8"/>
      <c r="E7" s="8"/>
      <c r="F7" s="8"/>
      <c r="G7" s="8"/>
      <c r="H7" s="8"/>
      <c r="I7" s="8"/>
    </row>
    <row r="8" spans="1:9" ht="12.75">
      <c r="A8" s="4">
        <v>1</v>
      </c>
      <c r="B8" s="5" t="s">
        <v>55</v>
      </c>
      <c r="C8" s="5" t="s">
        <v>3</v>
      </c>
      <c r="D8" s="4">
        <v>92</v>
      </c>
      <c r="E8" s="10">
        <v>54</v>
      </c>
      <c r="F8" s="10">
        <v>90</v>
      </c>
      <c r="G8" s="10">
        <v>0</v>
      </c>
      <c r="H8" s="10">
        <v>90</v>
      </c>
      <c r="I8" s="10">
        <f>LARGE(E8:H8,1)+LARGE(E8:H8,2)+LARGE(E8:H8,3)</f>
        <v>234</v>
      </c>
    </row>
    <row r="9" spans="1:9" ht="12.75">
      <c r="A9" s="4">
        <v>2</v>
      </c>
      <c r="B9" s="5" t="s">
        <v>153</v>
      </c>
      <c r="C9" s="5" t="s">
        <v>109</v>
      </c>
      <c r="D9" s="4">
        <v>92</v>
      </c>
      <c r="E9" s="10">
        <v>25.9</v>
      </c>
      <c r="F9" s="10">
        <v>65.25</v>
      </c>
      <c r="G9" s="10">
        <v>30</v>
      </c>
      <c r="H9" s="10">
        <v>72</v>
      </c>
      <c r="I9" s="10">
        <f>LARGE(E9:H9,1)+LARGE(E9:H9,2)+LARGE(E9:H9,3)</f>
        <v>167.25</v>
      </c>
    </row>
    <row r="10" spans="1:9" ht="12.75">
      <c r="A10" s="4">
        <v>3</v>
      </c>
      <c r="B10" s="5" t="s">
        <v>73</v>
      </c>
      <c r="C10" s="5" t="s">
        <v>109</v>
      </c>
      <c r="D10" s="4">
        <v>92</v>
      </c>
      <c r="E10" s="10">
        <v>21.24</v>
      </c>
      <c r="F10" s="10">
        <v>47.7</v>
      </c>
      <c r="G10" s="10">
        <v>0</v>
      </c>
      <c r="H10" s="10">
        <v>58.5</v>
      </c>
      <c r="I10" s="10">
        <f>LARGE(E10:H10,1)+LARGE(E10:H10,2)+LARGE(E10:H10,3)</f>
        <v>127.44</v>
      </c>
    </row>
    <row r="11" spans="1:9" ht="12.75">
      <c r="A11" s="4">
        <v>4</v>
      </c>
      <c r="B11" s="5" t="s">
        <v>226</v>
      </c>
      <c r="C11" s="5" t="s">
        <v>179</v>
      </c>
      <c r="D11" s="4">
        <v>92</v>
      </c>
      <c r="E11" s="10">
        <v>11.64</v>
      </c>
      <c r="F11" s="10">
        <v>47.7</v>
      </c>
      <c r="G11" s="10">
        <v>0</v>
      </c>
      <c r="H11" s="10">
        <v>49.5</v>
      </c>
      <c r="I11" s="10">
        <f>LARGE(E11:H11,1)+LARGE(E11:H11,2)+LARGE(E11:H11,3)</f>
        <v>108.84</v>
      </c>
    </row>
    <row r="12" spans="1:9" ht="12.75">
      <c r="A12" s="4">
        <v>5</v>
      </c>
      <c r="B12" s="5" t="s">
        <v>145</v>
      </c>
      <c r="C12" s="5" t="s">
        <v>61</v>
      </c>
      <c r="D12" s="4">
        <v>92</v>
      </c>
      <c r="E12" s="10">
        <v>18.4</v>
      </c>
      <c r="F12" s="10">
        <v>65.25</v>
      </c>
      <c r="G12" s="10">
        <v>0</v>
      </c>
      <c r="H12" s="10">
        <v>18.9</v>
      </c>
      <c r="I12" s="10">
        <f>LARGE(E12:H12,1)+LARGE(E12:H12,2)+LARGE(E12:H12,3)</f>
        <v>102.55000000000001</v>
      </c>
    </row>
    <row r="13" spans="1:9" ht="12.75">
      <c r="A13" s="4">
        <v>6</v>
      </c>
      <c r="B13" s="5" t="s">
        <v>222</v>
      </c>
      <c r="C13" s="5" t="s">
        <v>175</v>
      </c>
      <c r="D13" s="4">
        <v>93</v>
      </c>
      <c r="E13" s="10">
        <v>16.58</v>
      </c>
      <c r="F13" s="10">
        <v>27.9</v>
      </c>
      <c r="G13" s="10">
        <v>0</v>
      </c>
      <c r="H13" s="10">
        <v>38.7</v>
      </c>
      <c r="I13" s="10">
        <f>LARGE(E13:H13,1)+LARGE(E13:H13,2)+LARGE(E13:H13,3)</f>
        <v>83.17999999999999</v>
      </c>
    </row>
    <row r="14" spans="1:9" ht="12.75">
      <c r="A14" s="4">
        <v>7</v>
      </c>
      <c r="B14" s="5" t="s">
        <v>217</v>
      </c>
      <c r="C14" s="5" t="s">
        <v>180</v>
      </c>
      <c r="D14" s="4">
        <v>92</v>
      </c>
      <c r="E14" s="10">
        <v>11.52</v>
      </c>
      <c r="F14" s="10">
        <v>42.3</v>
      </c>
      <c r="G14" s="10">
        <v>16.5</v>
      </c>
      <c r="H14" s="10">
        <v>0</v>
      </c>
      <c r="I14" s="10">
        <f>LARGE(E14:H14,1)+LARGE(E14:H14,2)+LARGE(E14:H14,3)</f>
        <v>70.32</v>
      </c>
    </row>
    <row r="15" spans="1:9" ht="12.75">
      <c r="A15" s="4">
        <v>8</v>
      </c>
      <c r="B15" s="5" t="s">
        <v>233</v>
      </c>
      <c r="C15" s="5" t="s">
        <v>109</v>
      </c>
      <c r="D15" s="4">
        <v>92</v>
      </c>
      <c r="E15" s="10">
        <v>12</v>
      </c>
      <c r="F15" s="10">
        <v>38.7</v>
      </c>
      <c r="G15" s="10">
        <v>19.5</v>
      </c>
      <c r="H15" s="10">
        <v>0</v>
      </c>
      <c r="I15" s="10">
        <f>LARGE(E15:H15,1)+LARGE(E15:H15,2)+LARGE(E15:H15,3)</f>
        <v>70.2</v>
      </c>
    </row>
    <row r="16" spans="1:9" ht="12.75">
      <c r="A16" s="4">
        <v>9</v>
      </c>
      <c r="B16" s="5" t="s">
        <v>383</v>
      </c>
      <c r="C16" s="5" t="s">
        <v>179</v>
      </c>
      <c r="D16" s="4">
        <v>92</v>
      </c>
      <c r="E16" s="10">
        <v>0</v>
      </c>
      <c r="F16" s="10">
        <v>21.6</v>
      </c>
      <c r="G16" s="10">
        <v>0</v>
      </c>
      <c r="H16" s="10">
        <v>45.9</v>
      </c>
      <c r="I16" s="10">
        <f>LARGE(E16:H16,1)+LARGE(E16:H16,2)+LARGE(E16:H16,3)</f>
        <v>67.5</v>
      </c>
    </row>
    <row r="17" spans="1:9" ht="12.75">
      <c r="A17" s="4">
        <v>10</v>
      </c>
      <c r="B17" s="5" t="s">
        <v>443</v>
      </c>
      <c r="C17" s="5" t="s">
        <v>368</v>
      </c>
      <c r="D17" s="4">
        <v>92</v>
      </c>
      <c r="E17" s="10">
        <v>0</v>
      </c>
      <c r="F17" s="10">
        <v>30.6</v>
      </c>
      <c r="G17" s="10">
        <v>0</v>
      </c>
      <c r="H17" s="10">
        <v>30.6</v>
      </c>
      <c r="I17" s="10">
        <f>LARGE(E17:H17,1)+LARGE(E17:H17,2)+LARGE(E17:H17,3)</f>
        <v>61.2</v>
      </c>
    </row>
    <row r="18" spans="1:9" ht="12.75">
      <c r="A18" s="4">
        <v>11</v>
      </c>
      <c r="B18" s="5" t="s">
        <v>220</v>
      </c>
      <c r="C18" s="5" t="s">
        <v>3</v>
      </c>
      <c r="D18" s="4">
        <v>92</v>
      </c>
      <c r="E18" s="10">
        <v>16.48</v>
      </c>
      <c r="F18" s="10">
        <v>19.8</v>
      </c>
      <c r="G18" s="10">
        <v>0</v>
      </c>
      <c r="H18" s="10">
        <v>23.4</v>
      </c>
      <c r="I18" s="10">
        <f>LARGE(E18:H18,1)+LARGE(E18:H18,2)+LARGE(E18:H18,3)</f>
        <v>59.68000000000001</v>
      </c>
    </row>
    <row r="19" spans="1:9" ht="12.75">
      <c r="A19" s="4">
        <v>12</v>
      </c>
      <c r="B19" s="5" t="s">
        <v>389</v>
      </c>
      <c r="C19" s="5" t="s">
        <v>284</v>
      </c>
      <c r="D19" s="4">
        <v>93</v>
      </c>
      <c r="E19" s="10">
        <v>0</v>
      </c>
      <c r="F19" s="10">
        <v>25.2</v>
      </c>
      <c r="G19" s="10">
        <v>0</v>
      </c>
      <c r="H19" s="10">
        <v>33.3</v>
      </c>
      <c r="I19" s="10">
        <f>LARGE(E19:H19,1)+LARGE(E19:H19,2)+LARGE(E19:H19,3)</f>
        <v>58.5</v>
      </c>
    </row>
    <row r="20" spans="1:9" ht="12.75">
      <c r="A20" s="4">
        <v>13</v>
      </c>
      <c r="B20" s="5" t="s">
        <v>385</v>
      </c>
      <c r="C20" s="5" t="s">
        <v>3</v>
      </c>
      <c r="D20" s="4">
        <v>93</v>
      </c>
      <c r="E20" s="10">
        <v>0</v>
      </c>
      <c r="F20" s="10">
        <v>23.4</v>
      </c>
      <c r="G20" s="10">
        <v>0</v>
      </c>
      <c r="H20" s="10">
        <v>23.4</v>
      </c>
      <c r="I20" s="10">
        <f>LARGE(E20:H20,1)+LARGE(E20:H20,2)+LARGE(E20:H20,3)</f>
        <v>46.8</v>
      </c>
    </row>
    <row r="21" spans="1:9" ht="12.75">
      <c r="A21" s="4">
        <v>14</v>
      </c>
      <c r="B21" s="5" t="s">
        <v>250</v>
      </c>
      <c r="C21" s="5" t="s">
        <v>174</v>
      </c>
      <c r="D21" s="4">
        <v>92</v>
      </c>
      <c r="E21" s="10">
        <v>4.4</v>
      </c>
      <c r="F21" s="10">
        <v>18</v>
      </c>
      <c r="G21" s="10">
        <v>24</v>
      </c>
      <c r="H21" s="10">
        <v>0</v>
      </c>
      <c r="I21" s="10">
        <f>LARGE(E21:H21,1)+LARGE(E21:H21,2)+LARGE(E21:H21,3)</f>
        <v>46.4</v>
      </c>
    </row>
    <row r="22" spans="1:9" ht="12.75">
      <c r="A22" s="4">
        <v>15</v>
      </c>
      <c r="B22" s="5" t="s">
        <v>480</v>
      </c>
      <c r="C22" s="5" t="s">
        <v>109</v>
      </c>
      <c r="D22" s="4">
        <v>93</v>
      </c>
      <c r="E22" s="10">
        <v>0</v>
      </c>
      <c r="F22" s="10">
        <v>0</v>
      </c>
      <c r="G22" s="10">
        <v>0</v>
      </c>
      <c r="H22" s="10">
        <v>42.3</v>
      </c>
      <c r="I22" s="10">
        <f>LARGE(E22:H22,1)+LARGE(E22:H22,2)+LARGE(E22:H22,3)</f>
        <v>42.3</v>
      </c>
    </row>
    <row r="23" spans="1:9" ht="12.75">
      <c r="A23" s="4">
        <v>16</v>
      </c>
      <c r="B23" s="5" t="s">
        <v>225</v>
      </c>
      <c r="C23" s="5" t="s">
        <v>183</v>
      </c>
      <c r="D23" s="4">
        <v>92</v>
      </c>
      <c r="E23" s="10">
        <v>5.92</v>
      </c>
      <c r="F23" s="10">
        <v>36</v>
      </c>
      <c r="G23" s="10">
        <v>0</v>
      </c>
      <c r="H23" s="10">
        <v>0</v>
      </c>
      <c r="I23" s="10">
        <f>LARGE(E23:H23,1)+LARGE(E23:H23,2)+LARGE(E23:H23,3)</f>
        <v>41.92</v>
      </c>
    </row>
    <row r="24" spans="1:9" ht="12.75">
      <c r="A24" s="4">
        <v>17</v>
      </c>
      <c r="B24" s="5" t="s">
        <v>219</v>
      </c>
      <c r="C24" s="5" t="s">
        <v>175</v>
      </c>
      <c r="D24" s="4">
        <v>92</v>
      </c>
      <c r="E24" s="10">
        <v>10</v>
      </c>
      <c r="F24" s="10">
        <v>9</v>
      </c>
      <c r="G24" s="10">
        <v>0</v>
      </c>
      <c r="H24" s="10">
        <v>18.9</v>
      </c>
      <c r="I24" s="10">
        <f>LARGE(E24:H24,1)+LARGE(E24:H24,2)+LARGE(E24:H24,3)</f>
        <v>37.9</v>
      </c>
    </row>
    <row r="25" spans="1:9" ht="12.75">
      <c r="A25" s="4">
        <v>18</v>
      </c>
      <c r="B25" s="5" t="s">
        <v>387</v>
      </c>
      <c r="C25" s="5" t="s">
        <v>187</v>
      </c>
      <c r="D25" s="4">
        <v>93</v>
      </c>
      <c r="E25" s="10">
        <v>0</v>
      </c>
      <c r="F25" s="10">
        <v>1.8</v>
      </c>
      <c r="G25" s="10">
        <v>0</v>
      </c>
      <c r="H25" s="10">
        <v>36</v>
      </c>
      <c r="I25" s="10">
        <f>LARGE(E25:H25,1)+LARGE(E25:H25,2)+LARGE(E25:H25,3)</f>
        <v>37.8</v>
      </c>
    </row>
    <row r="26" spans="1:9" ht="12.75">
      <c r="A26" s="4">
        <v>19</v>
      </c>
      <c r="B26" s="5" t="s">
        <v>278</v>
      </c>
      <c r="C26" s="5" t="s">
        <v>27</v>
      </c>
      <c r="D26" s="4">
        <v>92</v>
      </c>
      <c r="E26" s="10">
        <v>0</v>
      </c>
      <c r="F26" s="10">
        <v>33.3</v>
      </c>
      <c r="G26" s="10">
        <v>0</v>
      </c>
      <c r="H26" s="10">
        <v>0</v>
      </c>
      <c r="I26" s="10">
        <f>LARGE(E26:H26,1)+LARGE(E26:H26,2)+LARGE(E26:H26,3)</f>
        <v>33.3</v>
      </c>
    </row>
    <row r="27" spans="1:9" ht="12.75">
      <c r="A27" s="4">
        <v>20</v>
      </c>
      <c r="B27" s="5" t="s">
        <v>382</v>
      </c>
      <c r="C27" s="5" t="s">
        <v>61</v>
      </c>
      <c r="D27" s="4">
        <v>92</v>
      </c>
      <c r="E27" s="10">
        <v>0</v>
      </c>
      <c r="F27" s="10">
        <v>8.1</v>
      </c>
      <c r="G27" s="10">
        <v>0</v>
      </c>
      <c r="H27" s="10">
        <v>23.4</v>
      </c>
      <c r="I27" s="10">
        <f>LARGE(E27:H27,1)+LARGE(E27:H27,2)+LARGE(E27:H27,3)</f>
        <v>31.5</v>
      </c>
    </row>
    <row r="28" spans="1:9" ht="12.75">
      <c r="A28" s="4">
        <v>21</v>
      </c>
      <c r="B28" s="5" t="s">
        <v>481</v>
      </c>
      <c r="C28" s="5" t="s">
        <v>27</v>
      </c>
      <c r="D28" s="4">
        <v>92</v>
      </c>
      <c r="E28" s="10">
        <v>0</v>
      </c>
      <c r="F28" s="10">
        <v>0</v>
      </c>
      <c r="G28" s="10">
        <v>0</v>
      </c>
      <c r="H28" s="10">
        <v>27.9</v>
      </c>
      <c r="I28" s="10">
        <f>LARGE(E28:H28,1)+LARGE(E28:H28,2)+LARGE(E28:H28,3)</f>
        <v>27.9</v>
      </c>
    </row>
    <row r="29" spans="1:9" ht="12.75">
      <c r="A29" s="4">
        <v>22</v>
      </c>
      <c r="B29" s="5" t="s">
        <v>388</v>
      </c>
      <c r="C29" s="5" t="s">
        <v>61</v>
      </c>
      <c r="D29" s="4">
        <v>93</v>
      </c>
      <c r="E29" s="10">
        <v>0</v>
      </c>
      <c r="F29" s="10">
        <v>7.2</v>
      </c>
      <c r="G29" s="10">
        <v>0</v>
      </c>
      <c r="H29" s="10">
        <v>14.4</v>
      </c>
      <c r="I29" s="10">
        <f>LARGE(E29:H29,1)+LARGE(E29:H29,2)+LARGE(E29:H29,3)</f>
        <v>21.6</v>
      </c>
    </row>
    <row r="30" spans="1:9" ht="12.75">
      <c r="A30" s="4">
        <v>23</v>
      </c>
      <c r="B30" s="5" t="s">
        <v>396</v>
      </c>
      <c r="C30" s="5" t="s">
        <v>183</v>
      </c>
      <c r="D30" s="4">
        <v>94</v>
      </c>
      <c r="E30" s="10">
        <v>0</v>
      </c>
      <c r="F30" s="10">
        <v>6.3</v>
      </c>
      <c r="G30" s="10">
        <v>0</v>
      </c>
      <c r="H30" s="10">
        <v>14.4</v>
      </c>
      <c r="I30" s="10">
        <f>LARGE(E30:H30,1)+LARGE(E30:H30,2)+LARGE(E30:H30,3)</f>
        <v>20.7</v>
      </c>
    </row>
    <row r="31" spans="1:9" ht="12.75">
      <c r="A31" s="4">
        <v>24</v>
      </c>
      <c r="B31" s="5" t="s">
        <v>393</v>
      </c>
      <c r="C31" s="5" t="s">
        <v>61</v>
      </c>
      <c r="D31" s="4">
        <v>93</v>
      </c>
      <c r="E31" s="10">
        <v>0</v>
      </c>
      <c r="F31" s="10">
        <v>3.6</v>
      </c>
      <c r="G31" s="10">
        <v>0</v>
      </c>
      <c r="H31" s="10">
        <v>14.4</v>
      </c>
      <c r="I31" s="10">
        <f>LARGE(E31:H31,1)+LARGE(E31:H31,2)+LARGE(E31:H31,3)</f>
        <v>18</v>
      </c>
    </row>
    <row r="32" spans="1:9" ht="12.75">
      <c r="A32" s="4">
        <v>25</v>
      </c>
      <c r="B32" s="5" t="s">
        <v>381</v>
      </c>
      <c r="C32" s="5" t="s">
        <v>109</v>
      </c>
      <c r="D32" s="4">
        <v>93</v>
      </c>
      <c r="E32" s="10">
        <v>0</v>
      </c>
      <c r="F32" s="10">
        <v>16.2</v>
      </c>
      <c r="G32" s="10">
        <v>0</v>
      </c>
      <c r="H32" s="10">
        <v>0</v>
      </c>
      <c r="I32" s="10">
        <f>LARGE(E32:H32,1)+LARGE(E32:H32,2)+LARGE(E32:H32,3)</f>
        <v>16.2</v>
      </c>
    </row>
    <row r="33" spans="1:9" ht="12.75">
      <c r="A33" s="4">
        <v>26</v>
      </c>
      <c r="B33" s="5" t="s">
        <v>421</v>
      </c>
      <c r="C33" s="5" t="s">
        <v>174</v>
      </c>
      <c r="D33" s="4">
        <v>92</v>
      </c>
      <c r="E33" s="10">
        <v>0</v>
      </c>
      <c r="F33" s="10">
        <v>0</v>
      </c>
      <c r="G33" s="10">
        <v>15.3</v>
      </c>
      <c r="H33" s="10">
        <v>0</v>
      </c>
      <c r="I33" s="10">
        <f>LARGE(E33:H33,1)+LARGE(E33:H33,2)+LARGE(E33:H33,3)</f>
        <v>15.3</v>
      </c>
    </row>
    <row r="34" spans="1:9" ht="12.75">
      <c r="A34" s="4">
        <v>26</v>
      </c>
      <c r="B34" s="5" t="s">
        <v>399</v>
      </c>
      <c r="C34" s="5" t="s">
        <v>109</v>
      </c>
      <c r="D34" s="4">
        <v>92</v>
      </c>
      <c r="E34" s="10">
        <v>0</v>
      </c>
      <c r="F34" s="10">
        <v>4.5</v>
      </c>
      <c r="G34" s="10">
        <v>0</v>
      </c>
      <c r="H34" s="10">
        <v>10.8</v>
      </c>
      <c r="I34" s="10">
        <f>LARGE(E34:H34,1)+LARGE(E34:H34,2)+LARGE(E34:H34,3)</f>
        <v>15.3</v>
      </c>
    </row>
    <row r="35" spans="1:9" ht="12.75">
      <c r="A35" s="4">
        <v>28</v>
      </c>
      <c r="B35" s="5" t="s">
        <v>394</v>
      </c>
      <c r="C35" s="5" t="s">
        <v>61</v>
      </c>
      <c r="D35" s="4">
        <v>96</v>
      </c>
      <c r="E35" s="10">
        <v>0</v>
      </c>
      <c r="F35" s="10">
        <v>5.4</v>
      </c>
      <c r="G35" s="10">
        <v>0</v>
      </c>
      <c r="H35" s="10">
        <v>9</v>
      </c>
      <c r="I35" s="10">
        <f>LARGE(E35:H35,1)+LARGE(E35:H35,2)+LARGE(E35:H35,3)</f>
        <v>14.4</v>
      </c>
    </row>
    <row r="36" spans="1:9" ht="12.75">
      <c r="A36" s="4">
        <v>28</v>
      </c>
      <c r="B36" s="5" t="s">
        <v>386</v>
      </c>
      <c r="C36" s="5" t="s">
        <v>61</v>
      </c>
      <c r="D36" s="4">
        <v>92</v>
      </c>
      <c r="E36" s="10">
        <v>0</v>
      </c>
      <c r="F36" s="10">
        <v>14.4</v>
      </c>
      <c r="G36" s="10">
        <v>0</v>
      </c>
      <c r="H36" s="10">
        <v>0</v>
      </c>
      <c r="I36" s="10">
        <f>LARGE(E36:H36,1)+LARGE(E36:H36,2)+LARGE(E36:H36,3)</f>
        <v>14.4</v>
      </c>
    </row>
    <row r="37" spans="1:9" ht="12.75">
      <c r="A37" s="4">
        <v>30</v>
      </c>
      <c r="B37" s="5" t="s">
        <v>422</v>
      </c>
      <c r="C37" s="5" t="s">
        <v>174</v>
      </c>
      <c r="D37" s="4">
        <v>93</v>
      </c>
      <c r="E37" s="10">
        <v>0</v>
      </c>
      <c r="F37" s="10">
        <v>0</v>
      </c>
      <c r="G37" s="10">
        <v>14.1</v>
      </c>
      <c r="H37" s="10">
        <v>0</v>
      </c>
      <c r="I37" s="10">
        <f>LARGE(E37:H37,1)+LARGE(E37:H37,2)+LARGE(E37:H37,3)</f>
        <v>14.1</v>
      </c>
    </row>
    <row r="38" spans="1:9" ht="12.75">
      <c r="A38" s="4">
        <v>31</v>
      </c>
      <c r="B38" s="5" t="s">
        <v>423</v>
      </c>
      <c r="C38" s="5" t="s">
        <v>174</v>
      </c>
      <c r="D38" s="4">
        <v>92</v>
      </c>
      <c r="E38" s="10">
        <v>0</v>
      </c>
      <c r="F38" s="10">
        <v>0</v>
      </c>
      <c r="G38" s="10">
        <v>12.9</v>
      </c>
      <c r="H38" s="10">
        <v>0</v>
      </c>
      <c r="I38" s="10">
        <f>LARGE(E38:H38,1)+LARGE(E38:H38,2)+LARGE(E38:H38,3)</f>
        <v>12.9</v>
      </c>
    </row>
    <row r="39" spans="1:9" ht="12.75">
      <c r="A39" s="4">
        <v>32</v>
      </c>
      <c r="B39" s="5" t="s">
        <v>229</v>
      </c>
      <c r="C39" s="5" t="s">
        <v>109</v>
      </c>
      <c r="D39" s="4">
        <v>93</v>
      </c>
      <c r="E39" s="10">
        <v>7.66</v>
      </c>
      <c r="F39" s="10">
        <v>0</v>
      </c>
      <c r="G39" s="10">
        <v>0</v>
      </c>
      <c r="H39" s="10">
        <v>4.5</v>
      </c>
      <c r="I39" s="10">
        <f>LARGE(E39:H39,1)+LARGE(E39:H39,2)+LARGE(E39:H39,3)</f>
        <v>12.16</v>
      </c>
    </row>
    <row r="40" spans="1:9" ht="12.75">
      <c r="A40" s="4">
        <v>33</v>
      </c>
      <c r="B40" s="5" t="s">
        <v>424</v>
      </c>
      <c r="C40" s="5" t="s">
        <v>174</v>
      </c>
      <c r="D40" s="4">
        <v>92</v>
      </c>
      <c r="E40" s="10">
        <v>0</v>
      </c>
      <c r="F40" s="10">
        <v>0</v>
      </c>
      <c r="G40" s="10">
        <v>12</v>
      </c>
      <c r="H40" s="10">
        <v>0</v>
      </c>
      <c r="I40" s="10">
        <f>LARGE(E40:H40,1)+LARGE(E40:H40,2)+LARGE(E40:H40,3)</f>
        <v>12</v>
      </c>
    </row>
    <row r="41" spans="1:9" ht="12.75">
      <c r="A41" s="4">
        <v>34</v>
      </c>
      <c r="B41" s="5" t="s">
        <v>398</v>
      </c>
      <c r="C41" s="5" t="s">
        <v>61</v>
      </c>
      <c r="D41" s="4">
        <v>92</v>
      </c>
      <c r="E41" s="10">
        <v>0</v>
      </c>
      <c r="F41" s="10">
        <v>11.7</v>
      </c>
      <c r="G41" s="10">
        <v>0</v>
      </c>
      <c r="H41" s="10">
        <v>0</v>
      </c>
      <c r="I41" s="10">
        <f>LARGE(E41:H41,1)+LARGE(E41:H41,2)+LARGE(E41:H41,3)</f>
        <v>11.7</v>
      </c>
    </row>
    <row r="42" spans="1:9" ht="12.75">
      <c r="A42" s="4">
        <v>34</v>
      </c>
      <c r="B42" s="5" t="s">
        <v>253</v>
      </c>
      <c r="C42" s="5" t="s">
        <v>174</v>
      </c>
      <c r="D42" s="4">
        <v>92</v>
      </c>
      <c r="E42" s="10">
        <v>0</v>
      </c>
      <c r="F42" s="10">
        <v>11.7</v>
      </c>
      <c r="G42" s="10">
        <v>0</v>
      </c>
      <c r="H42" s="10">
        <v>0</v>
      </c>
      <c r="I42" s="10">
        <f>LARGE(E42:H42,1)+LARGE(E42:H42,2)+LARGE(E42:H42,3)</f>
        <v>11.7</v>
      </c>
    </row>
    <row r="43" spans="1:9" ht="12.75">
      <c r="A43" s="4">
        <v>36</v>
      </c>
      <c r="B43" s="5" t="s">
        <v>159</v>
      </c>
      <c r="C43" s="5" t="s">
        <v>61</v>
      </c>
      <c r="D43" s="4">
        <v>92</v>
      </c>
      <c r="E43" s="10">
        <v>11</v>
      </c>
      <c r="F43" s="10">
        <v>0</v>
      </c>
      <c r="G43" s="10">
        <v>0</v>
      </c>
      <c r="H43" s="10">
        <v>0</v>
      </c>
      <c r="I43" s="10">
        <f>LARGE(E43:H43,1)+LARGE(E43:H43,2)+LARGE(E43:H43,3)</f>
        <v>11</v>
      </c>
    </row>
    <row r="44" spans="1:9" ht="12.75">
      <c r="A44" s="4">
        <v>37</v>
      </c>
      <c r="B44" s="5" t="s">
        <v>482</v>
      </c>
      <c r="C44" s="5" t="s">
        <v>186</v>
      </c>
      <c r="D44" s="4">
        <v>95</v>
      </c>
      <c r="E44" s="10">
        <v>0</v>
      </c>
      <c r="F44" s="10">
        <v>0</v>
      </c>
      <c r="G44" s="10">
        <v>0</v>
      </c>
      <c r="H44" s="10">
        <v>8.1</v>
      </c>
      <c r="I44" s="10">
        <f>LARGE(E44:H44,1)+LARGE(E44:H44,2)+LARGE(E44:H44,3)</f>
        <v>8.1</v>
      </c>
    </row>
    <row r="45" spans="1:9" ht="12.75">
      <c r="A45" s="4">
        <v>38</v>
      </c>
      <c r="B45" s="5" t="s">
        <v>483</v>
      </c>
      <c r="C45" s="5" t="s">
        <v>183</v>
      </c>
      <c r="D45" s="4">
        <v>92</v>
      </c>
      <c r="E45" s="10">
        <v>0</v>
      </c>
      <c r="F45" s="10">
        <v>0</v>
      </c>
      <c r="G45" s="10">
        <v>0</v>
      </c>
      <c r="H45" s="10">
        <v>7.2</v>
      </c>
      <c r="I45" s="10">
        <f>LARGE(E45:H45,1)+LARGE(E45:H45,2)+LARGE(E45:H45,3)</f>
        <v>7.2</v>
      </c>
    </row>
    <row r="46" spans="1:9" ht="12.75">
      <c r="A46" s="4">
        <v>39</v>
      </c>
      <c r="B46" s="5" t="s">
        <v>400</v>
      </c>
      <c r="C46" s="5" t="s">
        <v>61</v>
      </c>
      <c r="D46" s="4">
        <v>94</v>
      </c>
      <c r="E46" s="10">
        <v>0</v>
      </c>
      <c r="F46" s="10">
        <v>0.9</v>
      </c>
      <c r="G46" s="10">
        <v>0</v>
      </c>
      <c r="H46" s="10">
        <v>5.85</v>
      </c>
      <c r="I46" s="10">
        <f>LARGE(E46:H46,1)+LARGE(E46:H46,2)+LARGE(E46:H46,3)</f>
        <v>6.75</v>
      </c>
    </row>
    <row r="47" spans="1:9" ht="12.75">
      <c r="A47" s="4">
        <v>40</v>
      </c>
      <c r="B47" s="5" t="s">
        <v>426</v>
      </c>
      <c r="C47" s="5" t="s">
        <v>188</v>
      </c>
      <c r="D47" s="4">
        <v>92</v>
      </c>
      <c r="E47" s="10">
        <v>0</v>
      </c>
      <c r="F47" s="10">
        <v>0</v>
      </c>
      <c r="G47" s="10">
        <v>6.51</v>
      </c>
      <c r="H47" s="10">
        <v>0</v>
      </c>
      <c r="I47" s="10">
        <f>LARGE(E47:H47,1)+LARGE(E47:H47,2)+LARGE(E47:H47,3)</f>
        <v>6.51</v>
      </c>
    </row>
    <row r="48" spans="1:9" ht="12.75">
      <c r="A48" s="4">
        <v>40</v>
      </c>
      <c r="B48" s="5" t="s">
        <v>429</v>
      </c>
      <c r="C48" s="5" t="s">
        <v>270</v>
      </c>
      <c r="D48" s="4">
        <v>92</v>
      </c>
      <c r="E48" s="10">
        <v>0</v>
      </c>
      <c r="F48" s="10">
        <v>0</v>
      </c>
      <c r="G48" s="10">
        <v>6.51</v>
      </c>
      <c r="H48" s="10">
        <v>0</v>
      </c>
      <c r="I48" s="10">
        <f>LARGE(E48:H48,1)+LARGE(E48:H48,2)+LARGE(E48:H48,3)</f>
        <v>6.51</v>
      </c>
    </row>
    <row r="49" spans="1:9" ht="12.75">
      <c r="A49" s="4">
        <v>40</v>
      </c>
      <c r="B49" s="5" t="s">
        <v>428</v>
      </c>
      <c r="C49" s="5" t="s">
        <v>174</v>
      </c>
      <c r="D49" s="4">
        <v>92</v>
      </c>
      <c r="E49" s="10">
        <v>0</v>
      </c>
      <c r="F49" s="10">
        <v>0</v>
      </c>
      <c r="G49" s="10">
        <v>6.51</v>
      </c>
      <c r="H49" s="10">
        <v>0</v>
      </c>
      <c r="I49" s="10">
        <f>LARGE(E49:H49,1)+LARGE(E49:H49,2)+LARGE(E49:H49,3)</f>
        <v>6.51</v>
      </c>
    </row>
    <row r="50" spans="1:9" ht="12.75">
      <c r="A50" s="4">
        <v>40</v>
      </c>
      <c r="B50" s="5" t="s">
        <v>430</v>
      </c>
      <c r="C50" s="5" t="s">
        <v>174</v>
      </c>
      <c r="D50" s="4">
        <v>92</v>
      </c>
      <c r="E50" s="10">
        <v>0</v>
      </c>
      <c r="F50" s="10">
        <v>0</v>
      </c>
      <c r="G50" s="10">
        <v>6.51</v>
      </c>
      <c r="H50" s="10">
        <v>0</v>
      </c>
      <c r="I50" s="10">
        <f>LARGE(E50:H50,1)+LARGE(E50:H50,2)+LARGE(E50:H50,3)</f>
        <v>6.51</v>
      </c>
    </row>
    <row r="51" spans="1:9" ht="12.75">
      <c r="A51" s="4">
        <v>40</v>
      </c>
      <c r="B51" s="5" t="s">
        <v>425</v>
      </c>
      <c r="C51" s="5" t="s">
        <v>174</v>
      </c>
      <c r="D51" s="4">
        <v>92</v>
      </c>
      <c r="E51" s="10">
        <v>0</v>
      </c>
      <c r="F51" s="10">
        <v>0</v>
      </c>
      <c r="G51" s="10">
        <v>6.51</v>
      </c>
      <c r="H51" s="10">
        <v>0</v>
      </c>
      <c r="I51" s="10">
        <f>LARGE(E51:H51,1)+LARGE(E51:H51,2)+LARGE(E51:H51,3)</f>
        <v>6.51</v>
      </c>
    </row>
    <row r="52" spans="1:9" ht="12.75">
      <c r="A52" s="4">
        <v>40</v>
      </c>
      <c r="B52" s="5" t="s">
        <v>427</v>
      </c>
      <c r="C52" s="5" t="s">
        <v>180</v>
      </c>
      <c r="D52" s="4">
        <v>92</v>
      </c>
      <c r="E52" s="10">
        <v>0</v>
      </c>
      <c r="F52" s="10">
        <v>0</v>
      </c>
      <c r="G52" s="10">
        <v>6.51</v>
      </c>
      <c r="H52" s="10">
        <v>0</v>
      </c>
      <c r="I52" s="10">
        <f>LARGE(E52:H52,1)+LARGE(E52:H52,2)+LARGE(E52:H52,3)</f>
        <v>6.51</v>
      </c>
    </row>
    <row r="53" spans="1:9" ht="12.75">
      <c r="A53" s="4">
        <v>46</v>
      </c>
      <c r="B53" s="5" t="s">
        <v>484</v>
      </c>
      <c r="C53" s="5" t="s">
        <v>109</v>
      </c>
      <c r="D53" s="4">
        <v>95</v>
      </c>
      <c r="E53" s="10">
        <v>0</v>
      </c>
      <c r="F53" s="10">
        <v>0</v>
      </c>
      <c r="G53" s="10">
        <v>0</v>
      </c>
      <c r="H53" s="10">
        <v>5.85</v>
      </c>
      <c r="I53" s="10">
        <f>LARGE(E53:H53,1)+LARGE(E53:H53,2)+LARGE(E53:H53,3)</f>
        <v>5.85</v>
      </c>
    </row>
    <row r="54" spans="1:9" ht="12.75">
      <c r="A54" s="4">
        <v>47</v>
      </c>
      <c r="B54" s="5" t="s">
        <v>261</v>
      </c>
      <c r="C54" s="5" t="s">
        <v>175</v>
      </c>
      <c r="D54" s="4">
        <v>92</v>
      </c>
      <c r="E54" s="10">
        <v>4.32</v>
      </c>
      <c r="F54" s="10">
        <v>0</v>
      </c>
      <c r="G54" s="10">
        <v>0</v>
      </c>
      <c r="H54" s="10">
        <v>0</v>
      </c>
      <c r="I54" s="10">
        <f>LARGE(E54:H54,1)+LARGE(E54:H54,2)+LARGE(E54:H54,3)</f>
        <v>4.32</v>
      </c>
    </row>
    <row r="55" spans="1:9" ht="12.75">
      <c r="A55" s="4">
        <v>48</v>
      </c>
      <c r="B55" s="5" t="s">
        <v>227</v>
      </c>
      <c r="C55" s="5" t="s">
        <v>3</v>
      </c>
      <c r="D55" s="4">
        <v>92</v>
      </c>
      <c r="E55" s="10">
        <v>4.16</v>
      </c>
      <c r="F55" s="10">
        <v>0</v>
      </c>
      <c r="G55" s="10">
        <v>0</v>
      </c>
      <c r="H55" s="10">
        <v>0</v>
      </c>
      <c r="I55" s="10">
        <f>LARGE(E55:H55,1)+LARGE(E55:H55,2)+LARGE(E55:H55,3)</f>
        <v>4.16</v>
      </c>
    </row>
    <row r="56" spans="1:9" ht="12.75">
      <c r="A56" s="4">
        <v>49</v>
      </c>
      <c r="B56" s="5" t="s">
        <v>485</v>
      </c>
      <c r="C56" s="5" t="s">
        <v>187</v>
      </c>
      <c r="D56" s="4">
        <v>92</v>
      </c>
      <c r="E56" s="10">
        <v>0</v>
      </c>
      <c r="F56" s="10">
        <v>0</v>
      </c>
      <c r="G56" s="10">
        <v>0</v>
      </c>
      <c r="H56" s="10">
        <v>3.6</v>
      </c>
      <c r="I56" s="10">
        <f>LARGE(E56:H56,1)+LARGE(E56:H56,2)+LARGE(E56:H56,3)</f>
        <v>3.6</v>
      </c>
    </row>
    <row r="57" spans="1:9" ht="12.75">
      <c r="A57" s="4">
        <v>50</v>
      </c>
      <c r="B57" s="5" t="s">
        <v>392</v>
      </c>
      <c r="C57" s="5" t="s">
        <v>61</v>
      </c>
      <c r="D57" s="4">
        <v>93</v>
      </c>
      <c r="E57" s="10">
        <v>0</v>
      </c>
      <c r="F57" s="10">
        <v>2.7</v>
      </c>
      <c r="G57" s="10">
        <v>0</v>
      </c>
      <c r="H57" s="10">
        <v>0</v>
      </c>
      <c r="I57" s="10">
        <f>LARGE(E57:H57,1)+LARGE(E57:H57,2)+LARGE(E57:H57,3)</f>
        <v>2.7</v>
      </c>
    </row>
    <row r="58" spans="1:9" ht="12.75">
      <c r="A58" s="4">
        <v>50</v>
      </c>
      <c r="B58" s="5" t="s">
        <v>486</v>
      </c>
      <c r="C58" s="5" t="s">
        <v>3</v>
      </c>
      <c r="D58" s="4">
        <v>92</v>
      </c>
      <c r="E58" s="10">
        <v>0</v>
      </c>
      <c r="F58" s="10">
        <v>0</v>
      </c>
      <c r="G58" s="10">
        <v>0</v>
      </c>
      <c r="H58" s="10">
        <v>2.7</v>
      </c>
      <c r="I58" s="10">
        <f>LARGE(E58:H58,1)+LARGE(E58:H58,2)+LARGE(E58:H58,3)</f>
        <v>2.7</v>
      </c>
    </row>
    <row r="59" spans="1:9" ht="12.75">
      <c r="A59" s="4">
        <v>52</v>
      </c>
      <c r="B59" s="5" t="s">
        <v>487</v>
      </c>
      <c r="C59" s="5" t="s">
        <v>3</v>
      </c>
      <c r="D59" s="4">
        <v>93</v>
      </c>
      <c r="E59" s="10">
        <v>0</v>
      </c>
      <c r="F59" s="10">
        <v>0</v>
      </c>
      <c r="G59" s="10">
        <v>0</v>
      </c>
      <c r="H59" s="10">
        <v>1.8</v>
      </c>
      <c r="I59" s="10">
        <f>LARGE(E59:H59,1)+LARGE(E59:H59,2)+LARGE(E59:H59,3)</f>
        <v>1.8</v>
      </c>
    </row>
    <row r="60" spans="1:9" ht="12.75">
      <c r="A60" s="4">
        <v>53</v>
      </c>
      <c r="B60" s="5" t="s">
        <v>488</v>
      </c>
      <c r="C60" s="5" t="s">
        <v>489</v>
      </c>
      <c r="D60" s="4">
        <v>92</v>
      </c>
      <c r="E60" s="10">
        <v>0</v>
      </c>
      <c r="F60" s="10">
        <v>0</v>
      </c>
      <c r="G60" s="10">
        <v>0</v>
      </c>
      <c r="H60" s="10">
        <v>0.9</v>
      </c>
      <c r="I60" s="10">
        <f>LARGE(E60:H60,1)+LARGE(E60:H60,2)+LARGE(E60:H60,3)</f>
        <v>0.9</v>
      </c>
    </row>
  </sheetData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1">
      <selection activeCell="M11" sqref="M11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6.75390625" style="2" customWidth="1"/>
    <col min="6" max="6" width="5.875" style="0" customWidth="1"/>
    <col min="7" max="7" width="5.75390625" style="0" customWidth="1"/>
    <col min="8" max="8" width="7.75390625" style="0" customWidth="1"/>
    <col min="9" max="9" width="6.25390625" style="0" customWidth="1"/>
    <col min="10" max="10" width="5.75390625" style="0" customWidth="1"/>
    <col min="11" max="11" width="5.875" style="0" customWidth="1"/>
  </cols>
  <sheetData>
    <row r="1" ht="15.75">
      <c r="A1" s="14" t="s">
        <v>440</v>
      </c>
    </row>
    <row r="2" ht="15.75">
      <c r="A2" s="14"/>
    </row>
    <row r="3" ht="15">
      <c r="A3" s="15" t="s">
        <v>442</v>
      </c>
    </row>
    <row r="5" spans="1:9" ht="22.5">
      <c r="A5" s="25" t="s">
        <v>0</v>
      </c>
      <c r="B5" s="26" t="s">
        <v>1</v>
      </c>
      <c r="C5" s="26" t="s">
        <v>176</v>
      </c>
      <c r="D5" s="25" t="s">
        <v>2</v>
      </c>
      <c r="E5" s="3">
        <v>2004</v>
      </c>
      <c r="F5" s="3" t="s">
        <v>325</v>
      </c>
      <c r="G5" s="3" t="s">
        <v>401</v>
      </c>
      <c r="H5" s="3" t="s">
        <v>439</v>
      </c>
      <c r="I5" s="25" t="s">
        <v>302</v>
      </c>
    </row>
    <row r="6" spans="1:9" ht="9.75" customHeight="1">
      <c r="A6" s="25"/>
      <c r="B6" s="26"/>
      <c r="C6" s="26"/>
      <c r="D6" s="25"/>
      <c r="E6" s="3">
        <v>0.6</v>
      </c>
      <c r="F6" s="3">
        <v>0.9</v>
      </c>
      <c r="G6" s="3">
        <v>0.4</v>
      </c>
      <c r="H6" s="3">
        <v>0.9</v>
      </c>
      <c r="I6" s="25"/>
    </row>
    <row r="7" spans="1:9" ht="3" customHeight="1">
      <c r="A7" s="8"/>
      <c r="B7" s="17"/>
      <c r="C7" s="17"/>
      <c r="D7" s="8"/>
      <c r="E7" s="8"/>
      <c r="F7" s="8"/>
      <c r="G7" s="8"/>
      <c r="H7" s="8"/>
      <c r="I7" s="8"/>
    </row>
    <row r="8" spans="1:9" ht="12.75">
      <c r="A8" s="4">
        <v>1</v>
      </c>
      <c r="B8" s="5" t="s">
        <v>153</v>
      </c>
      <c r="C8" s="5" t="s">
        <v>109</v>
      </c>
      <c r="D8" s="4">
        <v>92</v>
      </c>
      <c r="E8" s="10">
        <v>54</v>
      </c>
      <c r="F8" s="10">
        <v>90</v>
      </c>
      <c r="G8" s="10">
        <v>40</v>
      </c>
      <c r="H8" s="10">
        <v>90</v>
      </c>
      <c r="I8" s="10">
        <f>LARGE(E8:H8,1)+LARGE(E8:H8,2)+LARGE(E8:H8,3)</f>
        <v>234</v>
      </c>
    </row>
    <row r="9" spans="1:9" ht="12.75">
      <c r="A9" s="4">
        <v>2</v>
      </c>
      <c r="B9" s="5" t="s">
        <v>55</v>
      </c>
      <c r="C9" s="5" t="s">
        <v>3</v>
      </c>
      <c r="D9" s="4">
        <v>92</v>
      </c>
      <c r="E9" s="10">
        <v>32.5</v>
      </c>
      <c r="F9" s="10">
        <v>49.5</v>
      </c>
      <c r="G9" s="10">
        <v>0</v>
      </c>
      <c r="H9" s="10">
        <v>72</v>
      </c>
      <c r="I9" s="10">
        <f>LARGE(E9:H9,1)+LARGE(E9:H9,2)+LARGE(E9:H9,3)</f>
        <v>154</v>
      </c>
    </row>
    <row r="10" spans="1:9" ht="12.75">
      <c r="A10" s="4">
        <v>3</v>
      </c>
      <c r="B10" s="5" t="s">
        <v>145</v>
      </c>
      <c r="C10" s="5" t="s">
        <v>61</v>
      </c>
      <c r="D10" s="4">
        <v>92</v>
      </c>
      <c r="E10" s="10">
        <v>18.8</v>
      </c>
      <c r="F10" s="10">
        <v>72</v>
      </c>
      <c r="G10" s="10">
        <v>0</v>
      </c>
      <c r="H10" s="10">
        <v>58.5</v>
      </c>
      <c r="I10" s="10">
        <f>LARGE(E10:H10,1)+LARGE(E10:H10,2)+LARGE(E10:H10,3)</f>
        <v>149.3</v>
      </c>
    </row>
    <row r="11" spans="1:9" ht="12.75">
      <c r="A11" s="4">
        <v>4</v>
      </c>
      <c r="B11" s="5" t="s">
        <v>217</v>
      </c>
      <c r="C11" s="5" t="s">
        <v>180</v>
      </c>
      <c r="D11" s="4">
        <v>92</v>
      </c>
      <c r="E11" s="10">
        <v>18.84</v>
      </c>
      <c r="F11" s="10">
        <v>58.5</v>
      </c>
      <c r="G11" s="10">
        <v>13.6</v>
      </c>
      <c r="H11" s="10">
        <v>0</v>
      </c>
      <c r="I11" s="10">
        <f>LARGE(E11:H11,1)+LARGE(E11:H11,2)+LARGE(E11:H11,3)</f>
        <v>90.94</v>
      </c>
    </row>
    <row r="12" spans="1:9" ht="12.75">
      <c r="A12" s="4">
        <v>5</v>
      </c>
      <c r="B12" s="5" t="s">
        <v>383</v>
      </c>
      <c r="C12" s="5" t="s">
        <v>179</v>
      </c>
      <c r="D12" s="4">
        <v>92</v>
      </c>
      <c r="E12" s="10">
        <v>0</v>
      </c>
      <c r="F12" s="10">
        <v>38.7</v>
      </c>
      <c r="G12" s="10">
        <v>0</v>
      </c>
      <c r="H12" s="10">
        <v>42.3</v>
      </c>
      <c r="I12" s="10">
        <f>LARGE(E12:H12,1)+LARGE(E12:H12,2)+LARGE(E12:H12,3)</f>
        <v>81</v>
      </c>
    </row>
    <row r="13" spans="1:9" ht="12.75">
      <c r="A13" s="4">
        <v>6</v>
      </c>
      <c r="B13" s="5" t="s">
        <v>226</v>
      </c>
      <c r="C13" s="5" t="s">
        <v>179</v>
      </c>
      <c r="D13" s="4">
        <v>92</v>
      </c>
      <c r="E13" s="10">
        <v>0</v>
      </c>
      <c r="F13" s="10">
        <v>36</v>
      </c>
      <c r="G13" s="10">
        <v>0</v>
      </c>
      <c r="H13" s="10">
        <v>36</v>
      </c>
      <c r="I13" s="10">
        <f>LARGE(E13:H13,1)+LARGE(E13:H13,2)+LARGE(E13:H13,3)</f>
        <v>72</v>
      </c>
    </row>
    <row r="14" spans="1:9" ht="12.75">
      <c r="A14" s="4">
        <v>7</v>
      </c>
      <c r="B14" s="5" t="s">
        <v>254</v>
      </c>
      <c r="C14" s="5" t="s">
        <v>109</v>
      </c>
      <c r="D14" s="4">
        <v>92</v>
      </c>
      <c r="E14" s="10">
        <v>6</v>
      </c>
      <c r="F14" s="10">
        <v>30.6</v>
      </c>
      <c r="G14" s="10">
        <v>0</v>
      </c>
      <c r="H14" s="10">
        <v>33.3</v>
      </c>
      <c r="I14" s="10">
        <f>LARGE(E14:H14,1)+LARGE(E14:H14,2)+LARGE(E14:H14,3)</f>
        <v>69.9</v>
      </c>
    </row>
    <row r="15" spans="1:9" ht="12.75">
      <c r="A15" s="4">
        <v>8</v>
      </c>
      <c r="B15" s="5" t="s">
        <v>387</v>
      </c>
      <c r="C15" s="5" t="s">
        <v>187</v>
      </c>
      <c r="D15" s="4">
        <v>93</v>
      </c>
      <c r="E15" s="10">
        <v>0</v>
      </c>
      <c r="F15" s="10">
        <v>10.8</v>
      </c>
      <c r="G15" s="10">
        <v>0</v>
      </c>
      <c r="H15" s="10">
        <v>45.9</v>
      </c>
      <c r="I15" s="10">
        <f>LARGE(E15:H15,1)+LARGE(E15:H15,2)+LARGE(E15:H15,3)</f>
        <v>56.7</v>
      </c>
    </row>
    <row r="16" spans="1:9" ht="12.75">
      <c r="A16" s="4">
        <v>9</v>
      </c>
      <c r="B16" s="5" t="s">
        <v>222</v>
      </c>
      <c r="C16" s="5" t="s">
        <v>175</v>
      </c>
      <c r="D16" s="4">
        <v>93</v>
      </c>
      <c r="E16" s="10">
        <v>7.62</v>
      </c>
      <c r="F16" s="10">
        <v>27.9</v>
      </c>
      <c r="G16" s="10">
        <v>0</v>
      </c>
      <c r="H16" s="10">
        <v>19.8</v>
      </c>
      <c r="I16" s="10">
        <f>LARGE(E16:H16,1)+LARGE(E16:H16,2)+LARGE(E16:H16,3)</f>
        <v>55.32</v>
      </c>
    </row>
    <row r="17" spans="1:9" ht="12.75">
      <c r="A17" s="4">
        <v>10</v>
      </c>
      <c r="B17" s="5" t="s">
        <v>250</v>
      </c>
      <c r="C17" s="5" t="s">
        <v>174</v>
      </c>
      <c r="D17" s="4">
        <v>92</v>
      </c>
      <c r="E17" s="10">
        <v>0</v>
      </c>
      <c r="F17" s="10">
        <v>21.6</v>
      </c>
      <c r="G17" s="10">
        <v>32</v>
      </c>
      <c r="H17" s="10">
        <v>0</v>
      </c>
      <c r="I17" s="10">
        <f>LARGE(E17:H17,1)+LARGE(E17:H17,2)+LARGE(E17:H17,3)</f>
        <v>53.6</v>
      </c>
    </row>
    <row r="18" spans="1:9" ht="12.75">
      <c r="A18" s="4">
        <v>11</v>
      </c>
      <c r="B18" s="5" t="s">
        <v>481</v>
      </c>
      <c r="C18" s="5" t="s">
        <v>27</v>
      </c>
      <c r="D18" s="4">
        <v>92</v>
      </c>
      <c r="E18" s="10">
        <v>0</v>
      </c>
      <c r="F18" s="10">
        <v>0</v>
      </c>
      <c r="G18" s="10">
        <v>0</v>
      </c>
      <c r="H18" s="10">
        <v>49.5</v>
      </c>
      <c r="I18" s="10">
        <f>LARGE(E18:H18,1)+LARGE(E18:H18,2)+LARGE(E18:H18,3)</f>
        <v>49.5</v>
      </c>
    </row>
    <row r="19" spans="1:9" ht="12.75">
      <c r="A19" s="4">
        <v>12</v>
      </c>
      <c r="B19" s="5" t="s">
        <v>220</v>
      </c>
      <c r="C19" s="5" t="s">
        <v>3</v>
      </c>
      <c r="D19" s="4">
        <v>92</v>
      </c>
      <c r="E19" s="10">
        <v>5.6</v>
      </c>
      <c r="F19" s="10">
        <v>19.8</v>
      </c>
      <c r="G19" s="10">
        <v>0</v>
      </c>
      <c r="H19" s="10">
        <v>21.6</v>
      </c>
      <c r="I19" s="10">
        <f>LARGE(E19:H19,1)+LARGE(E19:H19,2)+LARGE(E19:H19,3)</f>
        <v>47.00000000000001</v>
      </c>
    </row>
    <row r="20" spans="1:9" ht="12.75">
      <c r="A20" s="4">
        <v>13</v>
      </c>
      <c r="B20" s="5" t="s">
        <v>381</v>
      </c>
      <c r="C20" s="5" t="s">
        <v>109</v>
      </c>
      <c r="D20" s="4">
        <v>93</v>
      </c>
      <c r="E20" s="10">
        <v>0</v>
      </c>
      <c r="F20" s="10">
        <v>45.9</v>
      </c>
      <c r="G20" s="10">
        <v>0</v>
      </c>
      <c r="H20" s="10">
        <v>0</v>
      </c>
      <c r="I20" s="10">
        <f>LARGE(E20:H20,1)+LARGE(E20:H20,2)+LARGE(E20:H20,3)</f>
        <v>45.9</v>
      </c>
    </row>
    <row r="21" spans="1:9" ht="12.75">
      <c r="A21" s="4">
        <v>14</v>
      </c>
      <c r="B21" s="5" t="s">
        <v>382</v>
      </c>
      <c r="C21" s="5" t="s">
        <v>61</v>
      </c>
      <c r="D21" s="4">
        <v>92</v>
      </c>
      <c r="E21" s="10">
        <v>0</v>
      </c>
      <c r="F21" s="10">
        <v>42.3</v>
      </c>
      <c r="G21" s="10">
        <v>0</v>
      </c>
      <c r="H21" s="10">
        <v>0</v>
      </c>
      <c r="I21" s="10">
        <f>LARGE(E21:H21,1)+LARGE(E21:H21,2)+LARGE(E21:H21,3)</f>
        <v>42.3</v>
      </c>
    </row>
    <row r="22" spans="1:9" ht="12.75">
      <c r="A22" s="4">
        <v>14</v>
      </c>
      <c r="B22" s="5" t="s">
        <v>443</v>
      </c>
      <c r="C22" s="5" t="s">
        <v>177</v>
      </c>
      <c r="D22" s="4">
        <v>92</v>
      </c>
      <c r="E22" s="10">
        <v>0</v>
      </c>
      <c r="F22" s="10">
        <v>14.4</v>
      </c>
      <c r="G22" s="10">
        <v>0</v>
      </c>
      <c r="H22" s="10">
        <v>27.9</v>
      </c>
      <c r="I22" s="10">
        <f>LARGE(E22:H22,1)+LARGE(E22:H22,2)+LARGE(E22:H22,3)</f>
        <v>42.3</v>
      </c>
    </row>
    <row r="23" spans="1:9" ht="12.75">
      <c r="A23" s="4">
        <v>16</v>
      </c>
      <c r="B23" s="5" t="s">
        <v>485</v>
      </c>
      <c r="C23" s="5" t="s">
        <v>187</v>
      </c>
      <c r="D23" s="4">
        <v>92</v>
      </c>
      <c r="E23" s="10">
        <v>0</v>
      </c>
      <c r="F23" s="10">
        <v>0</v>
      </c>
      <c r="G23" s="10">
        <v>0</v>
      </c>
      <c r="H23" s="10">
        <v>38.7</v>
      </c>
      <c r="I23" s="10">
        <f>LARGE(E23:H23,1)+LARGE(E23:H23,2)+LARGE(E23:H23,3)</f>
        <v>38.7</v>
      </c>
    </row>
    <row r="24" spans="1:9" ht="12.75">
      <c r="A24" s="4">
        <v>17</v>
      </c>
      <c r="B24" s="5" t="s">
        <v>219</v>
      </c>
      <c r="C24" s="5" t="s">
        <v>175</v>
      </c>
      <c r="D24" s="4">
        <v>92</v>
      </c>
      <c r="E24" s="10">
        <v>0</v>
      </c>
      <c r="F24" s="10">
        <v>12.6</v>
      </c>
      <c r="G24" s="10">
        <v>0</v>
      </c>
      <c r="H24" s="10">
        <v>23.4</v>
      </c>
      <c r="I24" s="10">
        <f>LARGE(E24:H24,1)+LARGE(E24:H24,2)+LARGE(E24:H24,3)</f>
        <v>36</v>
      </c>
    </row>
    <row r="25" spans="1:9" ht="12.75">
      <c r="A25" s="4">
        <v>18</v>
      </c>
      <c r="B25" s="5" t="s">
        <v>278</v>
      </c>
      <c r="C25" s="5" t="s">
        <v>27</v>
      </c>
      <c r="D25" s="4">
        <v>92</v>
      </c>
      <c r="E25" s="10">
        <v>0</v>
      </c>
      <c r="F25" s="10">
        <v>33.3</v>
      </c>
      <c r="G25" s="10">
        <v>0</v>
      </c>
      <c r="H25" s="10">
        <v>0</v>
      </c>
      <c r="I25" s="10">
        <f>LARGE(E25:H25,1)+LARGE(E25:H25,2)+LARGE(E25:H25,3)</f>
        <v>33.3</v>
      </c>
    </row>
    <row r="26" spans="1:9" ht="12.75">
      <c r="A26" s="4">
        <v>19</v>
      </c>
      <c r="B26" s="5" t="s">
        <v>253</v>
      </c>
      <c r="C26" s="5" t="s">
        <v>174</v>
      </c>
      <c r="D26" s="4">
        <v>92</v>
      </c>
      <c r="E26" s="10">
        <v>5.5</v>
      </c>
      <c r="F26" s="10">
        <v>25.2</v>
      </c>
      <c r="G26" s="10">
        <v>0</v>
      </c>
      <c r="H26" s="10">
        <v>0</v>
      </c>
      <c r="I26" s="10">
        <f>LARGE(E26:H26,1)+LARGE(E26:H26,2)+LARGE(E26:H26,3)</f>
        <v>30.7</v>
      </c>
    </row>
    <row r="27" spans="1:9" ht="12.75">
      <c r="A27" s="4">
        <v>20</v>
      </c>
      <c r="B27" s="5" t="s">
        <v>480</v>
      </c>
      <c r="C27" s="5" t="s">
        <v>109</v>
      </c>
      <c r="D27" s="4">
        <v>93</v>
      </c>
      <c r="E27" s="10">
        <v>0</v>
      </c>
      <c r="F27" s="10">
        <v>0</v>
      </c>
      <c r="G27" s="10">
        <v>0</v>
      </c>
      <c r="H27" s="10">
        <v>30.6</v>
      </c>
      <c r="I27" s="10">
        <f>LARGE(E27:H27,1)+LARGE(E27:H27,2)+LARGE(E27:H27,3)</f>
        <v>30.6</v>
      </c>
    </row>
    <row r="28" spans="1:9" ht="12.75">
      <c r="A28" s="4">
        <v>21</v>
      </c>
      <c r="B28" s="5" t="s">
        <v>385</v>
      </c>
      <c r="C28" s="5" t="s">
        <v>3</v>
      </c>
      <c r="D28" s="4">
        <v>93</v>
      </c>
      <c r="E28" s="10">
        <v>0</v>
      </c>
      <c r="F28" s="10">
        <v>18</v>
      </c>
      <c r="G28" s="10">
        <v>0</v>
      </c>
      <c r="H28" s="10">
        <v>10.8</v>
      </c>
      <c r="I28" s="10">
        <f>LARGE(E28:H28,1)+LARGE(E28:H28,2)+LARGE(E28:H28,3)</f>
        <v>28.8</v>
      </c>
    </row>
    <row r="29" spans="1:9" ht="12.75">
      <c r="A29" s="4">
        <v>22</v>
      </c>
      <c r="B29" s="5" t="s">
        <v>424</v>
      </c>
      <c r="C29" s="5" t="s">
        <v>174</v>
      </c>
      <c r="D29" s="4">
        <v>92</v>
      </c>
      <c r="E29" s="10">
        <v>0</v>
      </c>
      <c r="F29" s="10">
        <v>0</v>
      </c>
      <c r="G29" s="10">
        <v>26</v>
      </c>
      <c r="H29" s="10">
        <v>0</v>
      </c>
      <c r="I29" s="10">
        <f>LARGE(E29:H29,1)+LARGE(E29:H29,2)+LARGE(E29:H29,3)</f>
        <v>26</v>
      </c>
    </row>
    <row r="30" spans="1:9" ht="12.75">
      <c r="A30" s="4">
        <v>23</v>
      </c>
      <c r="B30" s="5" t="s">
        <v>399</v>
      </c>
      <c r="C30" s="5" t="s">
        <v>109</v>
      </c>
      <c r="D30" s="4">
        <v>92</v>
      </c>
      <c r="E30" s="10">
        <v>0</v>
      </c>
      <c r="F30" s="10">
        <v>0</v>
      </c>
      <c r="G30" s="10">
        <v>0</v>
      </c>
      <c r="H30" s="10">
        <v>25.2</v>
      </c>
      <c r="I30" s="10">
        <f>LARGE(E30:H30,1)+LARGE(E30:H30,2)+LARGE(E30:H30,3)</f>
        <v>25.2</v>
      </c>
    </row>
    <row r="31" spans="1:9" ht="12.75">
      <c r="A31" s="4">
        <v>24</v>
      </c>
      <c r="B31" s="5" t="s">
        <v>388</v>
      </c>
      <c r="C31" s="5" t="s">
        <v>61</v>
      </c>
      <c r="D31" s="4">
        <v>93</v>
      </c>
      <c r="E31" s="10">
        <v>0</v>
      </c>
      <c r="F31" s="10">
        <v>8.1</v>
      </c>
      <c r="G31" s="10">
        <v>0</v>
      </c>
      <c r="H31" s="10">
        <v>16.2</v>
      </c>
      <c r="I31" s="10">
        <f>LARGE(E31:H31,1)+LARGE(E31:H31,2)+LARGE(E31:H31,3)</f>
        <v>24.299999999999997</v>
      </c>
    </row>
    <row r="32" spans="1:9" ht="12.75">
      <c r="A32" s="4">
        <v>25</v>
      </c>
      <c r="B32" s="5" t="s">
        <v>384</v>
      </c>
      <c r="C32" s="5" t="s">
        <v>61</v>
      </c>
      <c r="D32" s="4">
        <v>92</v>
      </c>
      <c r="E32" s="10">
        <v>0</v>
      </c>
      <c r="F32" s="10">
        <v>23.4</v>
      </c>
      <c r="G32" s="10">
        <v>0</v>
      </c>
      <c r="H32" s="10">
        <v>0</v>
      </c>
      <c r="I32" s="10">
        <f>LARGE(E32:H32,1)+LARGE(E32:H32,2)+LARGE(E32:H32,3)</f>
        <v>23.4</v>
      </c>
    </row>
    <row r="33" spans="1:9" ht="12.75">
      <c r="A33" s="4">
        <v>26</v>
      </c>
      <c r="B33" s="5" t="s">
        <v>427</v>
      </c>
      <c r="C33" s="5" t="s">
        <v>180</v>
      </c>
      <c r="D33" s="4">
        <v>92</v>
      </c>
      <c r="E33" s="10">
        <v>0</v>
      </c>
      <c r="F33" s="10">
        <v>0</v>
      </c>
      <c r="G33" s="10">
        <v>22</v>
      </c>
      <c r="H33" s="10">
        <v>0</v>
      </c>
      <c r="I33" s="10">
        <f>LARGE(E33:H33,1)+LARGE(E33:H33,2)+LARGE(E33:H33,3)</f>
        <v>22</v>
      </c>
    </row>
    <row r="34" spans="1:9" ht="12.75">
      <c r="A34" s="4">
        <v>27</v>
      </c>
      <c r="B34" s="5" t="s">
        <v>389</v>
      </c>
      <c r="C34" s="5" t="s">
        <v>284</v>
      </c>
      <c r="D34" s="4">
        <v>93</v>
      </c>
      <c r="E34" s="10">
        <v>0</v>
      </c>
      <c r="F34" s="10">
        <v>7.2</v>
      </c>
      <c r="G34" s="10">
        <v>0</v>
      </c>
      <c r="H34" s="10">
        <v>14.4</v>
      </c>
      <c r="I34" s="10">
        <f>LARGE(E34:H34,1)+LARGE(E34:H34,2)+LARGE(E34:H34,3)</f>
        <v>21.6</v>
      </c>
    </row>
    <row r="35" spans="1:9" ht="12.75">
      <c r="A35" s="4">
        <v>28</v>
      </c>
      <c r="B35" s="5" t="s">
        <v>426</v>
      </c>
      <c r="C35" s="5" t="s">
        <v>188</v>
      </c>
      <c r="D35" s="4">
        <v>92</v>
      </c>
      <c r="E35" s="10">
        <v>0</v>
      </c>
      <c r="F35" s="10">
        <v>0</v>
      </c>
      <c r="G35" s="10">
        <v>20.4</v>
      </c>
      <c r="H35" s="10">
        <v>0</v>
      </c>
      <c r="I35" s="10">
        <f>LARGE(E35:H35,1)+LARGE(E35:H35,2)+LARGE(E35:H35,3)</f>
        <v>20.4</v>
      </c>
    </row>
    <row r="36" spans="1:9" ht="12.75">
      <c r="A36" s="4">
        <v>29</v>
      </c>
      <c r="B36" s="5" t="s">
        <v>428</v>
      </c>
      <c r="C36" s="5" t="s">
        <v>174</v>
      </c>
      <c r="D36" s="4">
        <v>92</v>
      </c>
      <c r="E36" s="10">
        <v>0</v>
      </c>
      <c r="F36" s="10">
        <v>0</v>
      </c>
      <c r="G36" s="10">
        <v>18.8</v>
      </c>
      <c r="H36" s="10">
        <v>0</v>
      </c>
      <c r="I36" s="10">
        <f>LARGE(E36:H36,1)+LARGE(E36:H36,2)+LARGE(E36:H36,3)</f>
        <v>18.8</v>
      </c>
    </row>
    <row r="37" spans="1:9" ht="12.75">
      <c r="A37" s="4">
        <v>30</v>
      </c>
      <c r="B37" s="5" t="s">
        <v>229</v>
      </c>
      <c r="C37" s="5" t="s">
        <v>109</v>
      </c>
      <c r="D37" s="4">
        <v>93</v>
      </c>
      <c r="E37" s="10">
        <v>0</v>
      </c>
      <c r="F37" s="10">
        <v>0</v>
      </c>
      <c r="G37" s="10">
        <v>0</v>
      </c>
      <c r="H37" s="10">
        <v>18</v>
      </c>
      <c r="I37" s="10">
        <f>LARGE(E37:H37,1)+LARGE(E37:H37,2)+LARGE(E37:H37,3)</f>
        <v>18</v>
      </c>
    </row>
    <row r="38" spans="1:9" ht="12.75">
      <c r="A38" s="4">
        <v>31</v>
      </c>
      <c r="B38" s="5" t="s">
        <v>429</v>
      </c>
      <c r="C38" s="5" t="s">
        <v>270</v>
      </c>
      <c r="D38" s="4">
        <v>92</v>
      </c>
      <c r="E38" s="10">
        <v>0</v>
      </c>
      <c r="F38" s="10">
        <v>0</v>
      </c>
      <c r="G38" s="10">
        <v>17.2</v>
      </c>
      <c r="H38" s="10">
        <v>0</v>
      </c>
      <c r="I38" s="10">
        <f>LARGE(E38:H38,1)+LARGE(E38:H38,2)+LARGE(E38:H38,3)</f>
        <v>17.2</v>
      </c>
    </row>
    <row r="39" spans="1:9" ht="12.75">
      <c r="A39" s="4">
        <v>32</v>
      </c>
      <c r="B39" s="5" t="s">
        <v>386</v>
      </c>
      <c r="C39" s="5" t="s">
        <v>61</v>
      </c>
      <c r="D39" s="4">
        <v>92</v>
      </c>
      <c r="E39" s="10">
        <v>0</v>
      </c>
      <c r="F39" s="10">
        <v>16.2</v>
      </c>
      <c r="G39" s="10">
        <v>0</v>
      </c>
      <c r="H39" s="10">
        <v>0</v>
      </c>
      <c r="I39" s="10">
        <f>LARGE(E39:H39,1)+LARGE(E39:H39,2)+LARGE(E39:H39,3)</f>
        <v>16.2</v>
      </c>
    </row>
    <row r="40" spans="1:9" ht="12.75">
      <c r="A40" s="4">
        <v>33</v>
      </c>
      <c r="B40" s="5" t="s">
        <v>425</v>
      </c>
      <c r="C40" s="5" t="s">
        <v>174</v>
      </c>
      <c r="D40" s="4">
        <v>92</v>
      </c>
      <c r="E40" s="10">
        <v>0</v>
      </c>
      <c r="F40" s="10">
        <v>0</v>
      </c>
      <c r="G40" s="10">
        <v>16</v>
      </c>
      <c r="H40" s="10">
        <v>0</v>
      </c>
      <c r="I40" s="10">
        <f>LARGE(E40:H40,1)+LARGE(E40:H40,2)+LARGE(E40:H40,3)</f>
        <v>16</v>
      </c>
    </row>
    <row r="41" spans="1:9" ht="12.75">
      <c r="A41" s="4">
        <v>34</v>
      </c>
      <c r="B41" s="5" t="s">
        <v>422</v>
      </c>
      <c r="C41" s="5" t="s">
        <v>174</v>
      </c>
      <c r="D41" s="4">
        <v>93</v>
      </c>
      <c r="E41" s="10">
        <v>0</v>
      </c>
      <c r="F41" s="10">
        <v>0</v>
      </c>
      <c r="G41" s="10">
        <v>14.8</v>
      </c>
      <c r="H41" s="10">
        <v>0</v>
      </c>
      <c r="I41" s="10">
        <f>LARGE(E41:H41,1)+LARGE(E41:H41,2)+LARGE(E41:H41,3)</f>
        <v>14.8</v>
      </c>
    </row>
    <row r="42" spans="1:9" ht="12.75">
      <c r="A42" s="4">
        <v>35</v>
      </c>
      <c r="B42" s="5" t="s">
        <v>392</v>
      </c>
      <c r="C42" s="5" t="s">
        <v>61</v>
      </c>
      <c r="D42" s="4">
        <v>93</v>
      </c>
      <c r="E42" s="10">
        <v>0</v>
      </c>
      <c r="F42" s="10">
        <v>4.5</v>
      </c>
      <c r="G42" s="10">
        <v>0</v>
      </c>
      <c r="H42" s="10">
        <v>9</v>
      </c>
      <c r="I42" s="10">
        <f>LARGE(E42:H42,1)+LARGE(E42:H42,2)+LARGE(E42:H42,3)</f>
        <v>13.5</v>
      </c>
    </row>
    <row r="43" spans="1:9" ht="12.75">
      <c r="A43" s="4">
        <v>36</v>
      </c>
      <c r="B43" s="5" t="s">
        <v>486</v>
      </c>
      <c r="C43" s="5" t="s">
        <v>3</v>
      </c>
      <c r="D43" s="4">
        <v>92</v>
      </c>
      <c r="E43" s="10">
        <v>0</v>
      </c>
      <c r="F43" s="10">
        <v>0</v>
      </c>
      <c r="G43" s="10">
        <v>0</v>
      </c>
      <c r="H43" s="10">
        <v>12.6</v>
      </c>
      <c r="I43" s="10">
        <f>LARGE(E43:H43,1)+LARGE(E43:H43,2)+LARGE(E43:H43,3)</f>
        <v>12.6</v>
      </c>
    </row>
    <row r="44" spans="1:9" ht="12.75">
      <c r="A44" s="4">
        <v>37</v>
      </c>
      <c r="B44" s="5" t="s">
        <v>421</v>
      </c>
      <c r="C44" s="5" t="s">
        <v>174</v>
      </c>
      <c r="D44" s="4">
        <v>92</v>
      </c>
      <c r="E44" s="10">
        <v>0</v>
      </c>
      <c r="F44" s="10">
        <v>0</v>
      </c>
      <c r="G44" s="10">
        <v>12.4</v>
      </c>
      <c r="H44" s="10">
        <v>0</v>
      </c>
      <c r="I44" s="10">
        <f>LARGE(E44:H44,1)+LARGE(E44:H44,2)+LARGE(E44:H44,3)</f>
        <v>12.4</v>
      </c>
    </row>
    <row r="45" spans="1:9" ht="12.75">
      <c r="A45" s="4">
        <v>38</v>
      </c>
      <c r="B45" s="5" t="s">
        <v>393</v>
      </c>
      <c r="C45" s="5" t="s">
        <v>61</v>
      </c>
      <c r="D45" s="4">
        <v>93</v>
      </c>
      <c r="E45" s="10">
        <v>0</v>
      </c>
      <c r="F45" s="10">
        <v>3.6</v>
      </c>
      <c r="G45" s="10">
        <v>0</v>
      </c>
      <c r="H45" s="10">
        <v>8.1</v>
      </c>
      <c r="I45" s="10">
        <f>LARGE(E45:H45,1)+LARGE(E45:H45,2)+LARGE(E45:H45,3)</f>
        <v>11.7</v>
      </c>
    </row>
    <row r="46" spans="1:9" ht="12.75">
      <c r="A46" s="4">
        <v>39</v>
      </c>
      <c r="B46" s="5" t="s">
        <v>430</v>
      </c>
      <c r="C46" s="5" t="s">
        <v>174</v>
      </c>
      <c r="D46" s="4">
        <v>92</v>
      </c>
      <c r="E46" s="10">
        <v>0</v>
      </c>
      <c r="F46" s="10">
        <v>0</v>
      </c>
      <c r="G46" s="10">
        <v>11.2</v>
      </c>
      <c r="H46" s="10">
        <v>0</v>
      </c>
      <c r="I46" s="10">
        <f>LARGE(E46:H46,1)+LARGE(E46:H46,2)+LARGE(E46:H46,3)</f>
        <v>11.2</v>
      </c>
    </row>
    <row r="47" spans="1:9" ht="12.75">
      <c r="A47" s="4">
        <v>40</v>
      </c>
      <c r="B47" s="5" t="s">
        <v>431</v>
      </c>
      <c r="C47" s="5" t="s">
        <v>180</v>
      </c>
      <c r="D47" s="4">
        <v>94</v>
      </c>
      <c r="E47" s="10">
        <v>0</v>
      </c>
      <c r="F47" s="10">
        <v>0</v>
      </c>
      <c r="G47" s="10">
        <v>10.4</v>
      </c>
      <c r="H47" s="10">
        <v>0</v>
      </c>
      <c r="I47" s="10">
        <f>LARGE(E47:H47,1)+LARGE(E47:H47,2)+LARGE(E47:H47,3)</f>
        <v>10.4</v>
      </c>
    </row>
    <row r="48" spans="1:9" ht="12.75">
      <c r="A48" s="4">
        <v>41</v>
      </c>
      <c r="B48" s="5" t="s">
        <v>432</v>
      </c>
      <c r="C48" s="5" t="s">
        <v>174</v>
      </c>
      <c r="D48" s="4">
        <v>92</v>
      </c>
      <c r="E48" s="10">
        <v>0</v>
      </c>
      <c r="F48" s="10">
        <v>0</v>
      </c>
      <c r="G48" s="10">
        <v>9.6</v>
      </c>
      <c r="H48" s="10">
        <v>0</v>
      </c>
      <c r="I48" s="10">
        <f>LARGE(E48:H48,1)+LARGE(E48:H48,2)+LARGE(E48:H48,3)</f>
        <v>9.6</v>
      </c>
    </row>
    <row r="49" spans="1:9" ht="12.75">
      <c r="A49" s="4">
        <v>42</v>
      </c>
      <c r="B49" s="5" t="s">
        <v>225</v>
      </c>
      <c r="C49" s="5" t="s">
        <v>183</v>
      </c>
      <c r="D49" s="4">
        <v>92</v>
      </c>
      <c r="E49" s="10">
        <v>0</v>
      </c>
      <c r="F49" s="10">
        <v>9</v>
      </c>
      <c r="G49" s="10">
        <v>0</v>
      </c>
      <c r="H49" s="10">
        <v>0</v>
      </c>
      <c r="I49" s="10">
        <f>LARGE(E49:H49,1)+LARGE(E49:H49,2)+LARGE(E49:H49,3)</f>
        <v>9</v>
      </c>
    </row>
    <row r="50" spans="1:9" ht="12.75">
      <c r="A50" s="4">
        <v>43</v>
      </c>
      <c r="B50" s="5" t="s">
        <v>433</v>
      </c>
      <c r="C50" s="5" t="s">
        <v>188</v>
      </c>
      <c r="D50" s="4">
        <v>92</v>
      </c>
      <c r="E50" s="10">
        <v>0</v>
      </c>
      <c r="F50" s="10">
        <v>0</v>
      </c>
      <c r="G50" s="10">
        <v>8.8</v>
      </c>
      <c r="H50" s="10">
        <v>0</v>
      </c>
      <c r="I50" s="10">
        <f>LARGE(E50:H50,1)+LARGE(E50:H50,2)+LARGE(E50:H50,3)</f>
        <v>8.8</v>
      </c>
    </row>
    <row r="51" spans="1:9" ht="12.75">
      <c r="A51" s="4">
        <v>44</v>
      </c>
      <c r="B51" s="5" t="s">
        <v>434</v>
      </c>
      <c r="C51" s="5" t="s">
        <v>174</v>
      </c>
      <c r="D51" s="4">
        <v>95</v>
      </c>
      <c r="E51" s="10">
        <v>0</v>
      </c>
      <c r="F51" s="10">
        <v>0</v>
      </c>
      <c r="G51" s="10">
        <v>8</v>
      </c>
      <c r="H51" s="10">
        <v>0</v>
      </c>
      <c r="I51" s="10">
        <f>LARGE(E51:H51,1)+LARGE(E51:H51,2)+LARGE(E51:H51,3)</f>
        <v>8</v>
      </c>
    </row>
    <row r="52" spans="1:9" ht="12.75">
      <c r="A52" s="4">
        <v>45</v>
      </c>
      <c r="B52" s="5" t="s">
        <v>159</v>
      </c>
      <c r="C52" s="5" t="s">
        <v>61</v>
      </c>
      <c r="D52" s="4">
        <v>92</v>
      </c>
      <c r="E52" s="10">
        <v>7.62</v>
      </c>
      <c r="F52" s="10">
        <v>0</v>
      </c>
      <c r="G52" s="10">
        <v>0</v>
      </c>
      <c r="H52" s="10">
        <v>0</v>
      </c>
      <c r="I52" s="10">
        <f>LARGE(E52:H52,1)+LARGE(E52:H52,2)+LARGE(E52:H52,3)</f>
        <v>7.62</v>
      </c>
    </row>
    <row r="53" spans="1:9" ht="12.75">
      <c r="A53" s="4">
        <v>46</v>
      </c>
      <c r="B53" s="5" t="s">
        <v>435</v>
      </c>
      <c r="C53" s="5" t="s">
        <v>270</v>
      </c>
      <c r="D53" s="4">
        <v>93</v>
      </c>
      <c r="E53" s="10">
        <v>0</v>
      </c>
      <c r="F53" s="10">
        <v>0</v>
      </c>
      <c r="G53" s="10">
        <v>7.2</v>
      </c>
      <c r="H53" s="10">
        <v>0</v>
      </c>
      <c r="I53" s="10">
        <f>LARGE(E53:H53,1)+LARGE(E53:H53,2)+LARGE(E53:H53,3)</f>
        <v>7.2</v>
      </c>
    </row>
    <row r="54" spans="1:9" ht="12.75">
      <c r="A54" s="4">
        <v>46</v>
      </c>
      <c r="B54" s="5" t="s">
        <v>396</v>
      </c>
      <c r="C54" s="5" t="s">
        <v>183</v>
      </c>
      <c r="D54" s="4">
        <v>94</v>
      </c>
      <c r="E54" s="10">
        <v>0</v>
      </c>
      <c r="F54" s="10">
        <v>0.9</v>
      </c>
      <c r="G54" s="10">
        <v>0</v>
      </c>
      <c r="H54" s="10">
        <v>6.3</v>
      </c>
      <c r="I54" s="10">
        <f>LARGE(E54:H54,1)+LARGE(E54:H54,2)+LARGE(E54:H54,3)</f>
        <v>7.2</v>
      </c>
    </row>
    <row r="55" spans="1:9" ht="12.75">
      <c r="A55" s="4">
        <v>46</v>
      </c>
      <c r="B55" s="5" t="s">
        <v>400</v>
      </c>
      <c r="C55" s="5" t="s">
        <v>61</v>
      </c>
      <c r="D55" s="4">
        <v>94</v>
      </c>
      <c r="E55" s="10">
        <v>0</v>
      </c>
      <c r="F55" s="10">
        <v>0</v>
      </c>
      <c r="G55" s="10">
        <v>0</v>
      </c>
      <c r="H55" s="10">
        <v>7.2</v>
      </c>
      <c r="I55" s="10">
        <f>LARGE(E55:H55,1)+LARGE(E55:H55,2)+LARGE(E55:H55,3)</f>
        <v>7.2</v>
      </c>
    </row>
    <row r="56" spans="1:9" ht="12.75">
      <c r="A56" s="4">
        <v>49</v>
      </c>
      <c r="B56" s="5" t="s">
        <v>423</v>
      </c>
      <c r="C56" s="5" t="s">
        <v>174</v>
      </c>
      <c r="D56" s="4">
        <v>92</v>
      </c>
      <c r="E56" s="10">
        <v>0</v>
      </c>
      <c r="F56" s="10">
        <v>0</v>
      </c>
      <c r="G56" s="10">
        <v>6.4</v>
      </c>
      <c r="H56" s="10">
        <v>0</v>
      </c>
      <c r="I56" s="10">
        <f>LARGE(E56:H56,1)+LARGE(E56:H56,2)+LARGE(E56:H56,3)</f>
        <v>6.4</v>
      </c>
    </row>
    <row r="57" spans="1:9" ht="12.75">
      <c r="A57" s="4">
        <v>50</v>
      </c>
      <c r="B57" s="5" t="s">
        <v>390</v>
      </c>
      <c r="C57" s="5" t="s">
        <v>186</v>
      </c>
      <c r="D57" s="4">
        <v>93</v>
      </c>
      <c r="E57" s="10">
        <v>0</v>
      </c>
      <c r="F57" s="10">
        <v>6.3</v>
      </c>
      <c r="G57" s="10">
        <v>0</v>
      </c>
      <c r="H57" s="10">
        <v>0</v>
      </c>
      <c r="I57" s="10">
        <f>LARGE(E57:H57,1)+LARGE(E57:H57,2)+LARGE(E57:H57,3)</f>
        <v>6.3</v>
      </c>
    </row>
    <row r="58" spans="1:9" ht="12.75">
      <c r="A58" s="4">
        <v>51</v>
      </c>
      <c r="B58" s="5" t="s">
        <v>436</v>
      </c>
      <c r="C58" s="5" t="s">
        <v>174</v>
      </c>
      <c r="D58" s="4">
        <v>94</v>
      </c>
      <c r="E58" s="10">
        <v>0</v>
      </c>
      <c r="F58" s="10">
        <v>0</v>
      </c>
      <c r="G58" s="10">
        <v>5.6</v>
      </c>
      <c r="H58" s="10">
        <v>0</v>
      </c>
      <c r="I58" s="10">
        <f>LARGE(E58:H58,1)+LARGE(E58:H58,2)+LARGE(E58:H58,3)</f>
        <v>5.6</v>
      </c>
    </row>
    <row r="59" spans="1:9" ht="12.75">
      <c r="A59" s="4">
        <v>52</v>
      </c>
      <c r="B59" s="5" t="s">
        <v>391</v>
      </c>
      <c r="C59" s="5" t="s">
        <v>183</v>
      </c>
      <c r="D59" s="4">
        <v>92</v>
      </c>
      <c r="E59" s="10">
        <v>0</v>
      </c>
      <c r="F59" s="10">
        <v>5.4</v>
      </c>
      <c r="G59" s="10">
        <v>0</v>
      </c>
      <c r="H59" s="10">
        <v>0</v>
      </c>
      <c r="I59" s="10">
        <f>LARGE(E59:H59,1)+LARGE(E59:H59,2)+LARGE(E59:H59,3)</f>
        <v>5.4</v>
      </c>
    </row>
    <row r="60" spans="1:9" ht="12.75">
      <c r="A60" s="4">
        <v>52</v>
      </c>
      <c r="B60" s="5" t="s">
        <v>487</v>
      </c>
      <c r="C60" s="5" t="s">
        <v>3</v>
      </c>
      <c r="D60" s="4">
        <v>93</v>
      </c>
      <c r="E60" s="10">
        <v>0</v>
      </c>
      <c r="F60" s="10">
        <v>0</v>
      </c>
      <c r="G60" s="10">
        <v>0</v>
      </c>
      <c r="H60" s="10">
        <v>5.4</v>
      </c>
      <c r="I60" s="10">
        <f>LARGE(E60:H60,1)+LARGE(E60:H60,2)+LARGE(E60:H60,3)</f>
        <v>5.4</v>
      </c>
    </row>
    <row r="61" spans="1:9" ht="12.75">
      <c r="A61" s="4">
        <v>54</v>
      </c>
      <c r="B61" s="5" t="s">
        <v>233</v>
      </c>
      <c r="C61" s="5" t="s">
        <v>109</v>
      </c>
      <c r="D61" s="4">
        <v>92</v>
      </c>
      <c r="E61" s="10">
        <v>4.88</v>
      </c>
      <c r="F61" s="10">
        <v>0</v>
      </c>
      <c r="G61" s="10">
        <v>0</v>
      </c>
      <c r="H61" s="10">
        <v>0</v>
      </c>
      <c r="I61" s="10">
        <f>LARGE(E61:H61,1)+LARGE(E61:H61,2)+LARGE(E61:H61,3)</f>
        <v>4.88</v>
      </c>
    </row>
    <row r="62" spans="1:9" ht="12.75">
      <c r="A62" s="4">
        <v>55</v>
      </c>
      <c r="B62" s="5" t="s">
        <v>437</v>
      </c>
      <c r="C62" s="5" t="s">
        <v>174</v>
      </c>
      <c r="D62" s="4">
        <v>92</v>
      </c>
      <c r="E62" s="10">
        <v>0</v>
      </c>
      <c r="F62" s="10">
        <v>0</v>
      </c>
      <c r="G62" s="10">
        <v>4.8</v>
      </c>
      <c r="H62" s="10">
        <v>0</v>
      </c>
      <c r="I62" s="10">
        <f>LARGE(E62:H62,1)+LARGE(E62:H62,2)+LARGE(E62:H62,3)</f>
        <v>4.8</v>
      </c>
    </row>
    <row r="63" spans="1:9" ht="12.75">
      <c r="A63" s="4">
        <v>56</v>
      </c>
      <c r="B63" s="5" t="s">
        <v>490</v>
      </c>
      <c r="C63" s="5" t="s">
        <v>177</v>
      </c>
      <c r="D63" s="4">
        <v>92</v>
      </c>
      <c r="E63" s="10">
        <v>0</v>
      </c>
      <c r="F63" s="10">
        <v>0</v>
      </c>
      <c r="G63" s="10">
        <v>0</v>
      </c>
      <c r="H63" s="10">
        <v>4.5</v>
      </c>
      <c r="I63" s="10">
        <f>LARGE(E63:H63,1)+LARGE(E63:H63,2)+LARGE(E63:H63,3)</f>
        <v>4.5</v>
      </c>
    </row>
    <row r="64" spans="1:9" ht="12.75">
      <c r="A64" s="4">
        <v>57</v>
      </c>
      <c r="B64" s="5" t="s">
        <v>394</v>
      </c>
      <c r="C64" s="5" t="s">
        <v>61</v>
      </c>
      <c r="D64" s="4">
        <v>96</v>
      </c>
      <c r="E64" s="10">
        <v>0</v>
      </c>
      <c r="F64" s="10">
        <v>2.7</v>
      </c>
      <c r="G64" s="10">
        <v>0</v>
      </c>
      <c r="H64" s="10">
        <v>0.9</v>
      </c>
      <c r="I64" s="10">
        <f>LARGE(E64:H64,1)+LARGE(E64:H64,2)+LARGE(E64:H64,3)</f>
        <v>3.6</v>
      </c>
    </row>
    <row r="65" spans="1:9" ht="12.75">
      <c r="A65" s="4">
        <v>57</v>
      </c>
      <c r="B65" s="5" t="s">
        <v>488</v>
      </c>
      <c r="C65" s="5" t="s">
        <v>489</v>
      </c>
      <c r="D65" s="4">
        <v>92</v>
      </c>
      <c r="E65" s="10">
        <v>0</v>
      </c>
      <c r="F65" s="10">
        <v>0</v>
      </c>
      <c r="G65" s="10">
        <v>0</v>
      </c>
      <c r="H65" s="10">
        <v>3.6</v>
      </c>
      <c r="I65" s="10">
        <f>LARGE(E65:H65,1)+LARGE(E65:H65,2)+LARGE(E65:H65,3)</f>
        <v>3.6</v>
      </c>
    </row>
    <row r="66" spans="1:9" ht="12.75">
      <c r="A66" s="4">
        <v>59</v>
      </c>
      <c r="B66" s="5" t="s">
        <v>491</v>
      </c>
      <c r="C66" s="5" t="s">
        <v>489</v>
      </c>
      <c r="D66" s="4">
        <v>94</v>
      </c>
      <c r="E66" s="10">
        <v>0</v>
      </c>
      <c r="F66" s="10">
        <v>0</v>
      </c>
      <c r="G66" s="10">
        <v>0</v>
      </c>
      <c r="H66" s="10">
        <v>2.7</v>
      </c>
      <c r="I66" s="10">
        <f>LARGE(E66:H66,1)+LARGE(E66:H66,2)+LARGE(E66:H66,3)</f>
        <v>2.7</v>
      </c>
    </row>
    <row r="67" spans="1:9" ht="12.75">
      <c r="A67" s="4">
        <v>60</v>
      </c>
      <c r="B67" s="5" t="s">
        <v>395</v>
      </c>
      <c r="C67" s="5" t="s">
        <v>180</v>
      </c>
      <c r="D67" s="4">
        <v>92</v>
      </c>
      <c r="E67" s="10">
        <v>0</v>
      </c>
      <c r="F67" s="10">
        <v>1.8</v>
      </c>
      <c r="G67" s="10">
        <v>0</v>
      </c>
      <c r="H67" s="10">
        <v>0</v>
      </c>
      <c r="I67" s="10">
        <f>LARGE(E67:H67,1)+LARGE(E67:H67,2)+LARGE(E67:H67,3)</f>
        <v>1.8</v>
      </c>
    </row>
    <row r="68" spans="1:9" ht="12.75">
      <c r="A68" s="4">
        <v>60</v>
      </c>
      <c r="B68" s="5" t="s">
        <v>492</v>
      </c>
      <c r="C68" s="5" t="s">
        <v>183</v>
      </c>
      <c r="D68" s="4">
        <v>92</v>
      </c>
      <c r="E68" s="10">
        <v>0</v>
      </c>
      <c r="F68" s="10">
        <v>0</v>
      </c>
      <c r="G68" s="10">
        <v>0</v>
      </c>
      <c r="H68" s="10">
        <v>1.8</v>
      </c>
      <c r="I68" s="10">
        <f>LARGE(E68:H68,1)+LARGE(E68:H68,2)+LARGE(E68:H68,3)</f>
        <v>1.8</v>
      </c>
    </row>
  </sheetData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J15" sqref="J15"/>
    </sheetView>
  </sheetViews>
  <sheetFormatPr defaultColWidth="9.00390625" defaultRowHeight="12.75"/>
  <cols>
    <col min="1" max="1" width="4.00390625" style="0" customWidth="1"/>
    <col min="2" max="2" width="19.625" style="0" bestFit="1" customWidth="1"/>
    <col min="3" max="3" width="15.875" style="0" bestFit="1" customWidth="1"/>
    <col min="4" max="4" width="5.00390625" style="0" customWidth="1"/>
    <col min="5" max="5" width="4.375" style="0" bestFit="1" customWidth="1"/>
    <col min="6" max="6" width="5.75390625" style="0" bestFit="1" customWidth="1"/>
    <col min="7" max="7" width="7.375" style="0" customWidth="1"/>
    <col min="8" max="8" width="7.625" style="0" customWidth="1"/>
    <col min="9" max="9" width="6.75390625" style="0" customWidth="1"/>
    <col min="10" max="10" width="5.875" style="0" customWidth="1"/>
    <col min="11" max="11" width="6.25390625" style="0" customWidth="1"/>
  </cols>
  <sheetData>
    <row r="1" ht="15.75">
      <c r="A1" s="14" t="s">
        <v>440</v>
      </c>
    </row>
    <row r="2" ht="15.75">
      <c r="A2" s="14"/>
    </row>
    <row r="3" ht="15">
      <c r="A3" s="15" t="s">
        <v>324</v>
      </c>
    </row>
    <row r="5" spans="1:6" ht="17.25" customHeight="1">
      <c r="A5" s="25" t="s">
        <v>0</v>
      </c>
      <c r="B5" s="26" t="s">
        <v>1</v>
      </c>
      <c r="C5" s="26" t="s">
        <v>176</v>
      </c>
      <c r="D5" s="25" t="s">
        <v>2</v>
      </c>
      <c r="E5" s="3">
        <v>2004</v>
      </c>
      <c r="F5" s="25" t="s">
        <v>302</v>
      </c>
    </row>
    <row r="6" spans="1:6" ht="9.75" customHeight="1">
      <c r="A6" s="25"/>
      <c r="B6" s="26"/>
      <c r="C6" s="26"/>
      <c r="D6" s="25"/>
      <c r="E6" s="3">
        <v>0.6</v>
      </c>
      <c r="F6" s="25"/>
    </row>
    <row r="7" spans="1:6" ht="6.75" customHeight="1">
      <c r="A7" s="8"/>
      <c r="B7" s="19"/>
      <c r="C7" s="19"/>
      <c r="D7" s="8"/>
      <c r="E7" s="20"/>
      <c r="F7" s="20"/>
    </row>
    <row r="8" spans="1:6" ht="12.75">
      <c r="A8" s="4">
        <v>1</v>
      </c>
      <c r="B8" s="5" t="s">
        <v>55</v>
      </c>
      <c r="C8" s="5" t="s">
        <v>3</v>
      </c>
      <c r="D8" s="4">
        <v>92</v>
      </c>
      <c r="E8" s="10">
        <v>38.4</v>
      </c>
      <c r="F8" s="10">
        <f aca="true" t="shared" si="0" ref="F8:F16">LARGE(E8:E8,1)</f>
        <v>38.4</v>
      </c>
    </row>
    <row r="9" spans="1:6" ht="12.75">
      <c r="A9" s="4">
        <v>2</v>
      </c>
      <c r="B9" s="5" t="s">
        <v>145</v>
      </c>
      <c r="C9" s="5" t="s">
        <v>61</v>
      </c>
      <c r="D9" s="4">
        <v>92</v>
      </c>
      <c r="E9" s="10">
        <v>26.4</v>
      </c>
      <c r="F9" s="10">
        <f t="shared" si="0"/>
        <v>26.4</v>
      </c>
    </row>
    <row r="10" spans="1:6" ht="12.75">
      <c r="A10" s="4">
        <v>3</v>
      </c>
      <c r="B10" s="5" t="s">
        <v>153</v>
      </c>
      <c r="C10" s="5" t="s">
        <v>109</v>
      </c>
      <c r="D10" s="4">
        <v>92</v>
      </c>
      <c r="E10" s="10">
        <v>24.48</v>
      </c>
      <c r="F10" s="10">
        <f t="shared" si="0"/>
        <v>24.48</v>
      </c>
    </row>
    <row r="11" spans="1:6" ht="12.75">
      <c r="A11" s="4">
        <v>4</v>
      </c>
      <c r="B11" s="5" t="s">
        <v>159</v>
      </c>
      <c r="C11" s="5" t="s">
        <v>61</v>
      </c>
      <c r="D11" s="4">
        <v>92</v>
      </c>
      <c r="E11" s="10">
        <v>20.64</v>
      </c>
      <c r="F11" s="10">
        <f t="shared" si="0"/>
        <v>20.64</v>
      </c>
    </row>
    <row r="12" spans="1:6" ht="12.75">
      <c r="A12" s="4">
        <v>5</v>
      </c>
      <c r="B12" s="5" t="s">
        <v>254</v>
      </c>
      <c r="C12" s="5" t="s">
        <v>109</v>
      </c>
      <c r="D12" s="4">
        <v>92</v>
      </c>
      <c r="E12" s="10">
        <v>19.92</v>
      </c>
      <c r="F12" s="10">
        <f t="shared" si="0"/>
        <v>19.92</v>
      </c>
    </row>
    <row r="13" spans="1:6" ht="12.75">
      <c r="A13" s="4">
        <v>6</v>
      </c>
      <c r="B13" s="5" t="s">
        <v>220</v>
      </c>
      <c r="C13" s="5" t="s">
        <v>3</v>
      </c>
      <c r="D13" s="4">
        <v>92</v>
      </c>
      <c r="E13" s="10">
        <v>17.76</v>
      </c>
      <c r="F13" s="10">
        <f t="shared" si="0"/>
        <v>17.76</v>
      </c>
    </row>
    <row r="14" spans="1:6" ht="12.75">
      <c r="A14" s="4">
        <v>7</v>
      </c>
      <c r="B14" s="5" t="s">
        <v>226</v>
      </c>
      <c r="C14" s="5" t="s">
        <v>179</v>
      </c>
      <c r="D14" s="4">
        <v>92</v>
      </c>
      <c r="E14" s="10">
        <v>16.32</v>
      </c>
      <c r="F14" s="10">
        <f t="shared" si="0"/>
        <v>16.32</v>
      </c>
    </row>
    <row r="15" spans="1:6" ht="12.75">
      <c r="A15" s="4">
        <v>8</v>
      </c>
      <c r="B15" s="5" t="s">
        <v>278</v>
      </c>
      <c r="C15" s="5" t="s">
        <v>27</v>
      </c>
      <c r="D15" s="4">
        <v>92</v>
      </c>
      <c r="E15" s="10">
        <v>13.44</v>
      </c>
      <c r="F15" s="10">
        <f t="shared" si="0"/>
        <v>13.44</v>
      </c>
    </row>
    <row r="16" spans="1:6" ht="12.75">
      <c r="A16" s="4">
        <v>9</v>
      </c>
      <c r="B16" s="5" t="s">
        <v>219</v>
      </c>
      <c r="C16" s="5" t="s">
        <v>175</v>
      </c>
      <c r="D16" s="4">
        <v>92</v>
      </c>
      <c r="E16" s="10">
        <v>8.64</v>
      </c>
      <c r="F16" s="10">
        <f t="shared" si="0"/>
        <v>8.64</v>
      </c>
    </row>
  </sheetData>
  <mergeCells count="5">
    <mergeCell ref="F5:F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M10" sqref="M10"/>
    </sheetView>
  </sheetViews>
  <sheetFormatPr defaultColWidth="9.00390625" defaultRowHeight="12.75"/>
  <cols>
    <col min="1" max="1" width="3.75390625" style="0" customWidth="1"/>
    <col min="2" max="2" width="18.25390625" style="0" bestFit="1" customWidth="1"/>
    <col min="3" max="3" width="12.375" style="0" bestFit="1" customWidth="1"/>
    <col min="4" max="4" width="5.125" style="0" bestFit="1" customWidth="1"/>
    <col min="5" max="5" width="6.25390625" style="2" customWidth="1"/>
    <col min="6" max="6" width="6.00390625" style="0" customWidth="1"/>
    <col min="7" max="7" width="6.375" style="0" customWidth="1"/>
    <col min="8" max="8" width="6.875" style="0" customWidth="1"/>
    <col min="9" max="9" width="6.375" style="0" customWidth="1"/>
    <col min="10" max="10" width="6.75390625" style="0" customWidth="1"/>
    <col min="11" max="11" width="6.25390625" style="0" customWidth="1"/>
    <col min="12" max="12" width="6.875" style="0" customWidth="1"/>
    <col min="13" max="13" width="7.75390625" style="0" customWidth="1"/>
  </cols>
  <sheetData>
    <row r="1" ht="15.75">
      <c r="A1" s="14" t="s">
        <v>438</v>
      </c>
    </row>
    <row r="2" ht="12.75">
      <c r="A2" s="13"/>
    </row>
    <row r="3" spans="1:9" ht="15">
      <c r="A3" s="15" t="s">
        <v>304</v>
      </c>
      <c r="G3" s="8"/>
      <c r="H3" s="8"/>
      <c r="I3" s="8"/>
    </row>
    <row r="4" spans="1:12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7" ht="23.25" customHeight="1">
      <c r="A5" s="25" t="s">
        <v>0</v>
      </c>
      <c r="B5" s="26" t="s">
        <v>1</v>
      </c>
      <c r="C5" s="26" t="s">
        <v>176</v>
      </c>
      <c r="D5" s="25" t="s">
        <v>2</v>
      </c>
      <c r="E5" s="3">
        <v>2004</v>
      </c>
      <c r="F5" s="3" t="s">
        <v>402</v>
      </c>
      <c r="G5" s="25" t="s">
        <v>302</v>
      </c>
    </row>
    <row r="6" spans="1:7" ht="11.25" customHeight="1">
      <c r="A6" s="25"/>
      <c r="B6" s="26"/>
      <c r="C6" s="26"/>
      <c r="D6" s="25"/>
      <c r="E6" s="3">
        <v>0.6</v>
      </c>
      <c r="F6" s="3">
        <v>0.7</v>
      </c>
      <c r="G6" s="25"/>
    </row>
    <row r="7" spans="1:7" ht="3" customHeight="1">
      <c r="A7" s="8"/>
      <c r="B7" s="19"/>
      <c r="C7" s="19"/>
      <c r="D7" s="8"/>
      <c r="E7" s="20"/>
      <c r="F7" s="20"/>
      <c r="G7" s="20"/>
    </row>
    <row r="8" spans="1:8" ht="12.75">
      <c r="A8" s="4">
        <v>1</v>
      </c>
      <c r="B8" s="5" t="s">
        <v>14</v>
      </c>
      <c r="C8" s="5" t="s">
        <v>178</v>
      </c>
      <c r="D8" s="4">
        <v>87</v>
      </c>
      <c r="E8" s="10">
        <v>43.52</v>
      </c>
      <c r="F8" s="10">
        <v>70</v>
      </c>
      <c r="G8" s="10">
        <f aca="true" t="shared" si="0" ref="G8:G32">LARGE(E8:F8,1)</f>
        <v>70</v>
      </c>
      <c r="H8" s="12"/>
    </row>
    <row r="9" spans="1:8" ht="12.75">
      <c r="A9" s="4">
        <v>2</v>
      </c>
      <c r="B9" s="5" t="s">
        <v>89</v>
      </c>
      <c r="C9" s="5" t="s">
        <v>109</v>
      </c>
      <c r="D9" s="4">
        <v>86</v>
      </c>
      <c r="E9" s="10">
        <v>43.4</v>
      </c>
      <c r="F9" s="10">
        <v>56</v>
      </c>
      <c r="G9" s="10">
        <f t="shared" si="0"/>
        <v>56</v>
      </c>
      <c r="H9" s="12"/>
    </row>
    <row r="10" spans="1:8" ht="12.75">
      <c r="A10" s="4">
        <v>3</v>
      </c>
      <c r="B10" s="5" t="s">
        <v>12</v>
      </c>
      <c r="C10" s="5" t="s">
        <v>179</v>
      </c>
      <c r="D10" s="4">
        <v>87</v>
      </c>
      <c r="E10" s="10">
        <v>30.96</v>
      </c>
      <c r="F10" s="10">
        <v>45.5</v>
      </c>
      <c r="G10" s="10">
        <f t="shared" si="0"/>
        <v>45.5</v>
      </c>
      <c r="H10" s="12"/>
    </row>
    <row r="11" spans="1:8" ht="12.75">
      <c r="A11" s="4">
        <v>4</v>
      </c>
      <c r="B11" s="5" t="s">
        <v>87</v>
      </c>
      <c r="C11" s="5" t="s">
        <v>3</v>
      </c>
      <c r="D11" s="4">
        <v>86</v>
      </c>
      <c r="E11" s="10">
        <v>22.64</v>
      </c>
      <c r="F11" s="10">
        <v>38.5</v>
      </c>
      <c r="G11" s="10">
        <f t="shared" si="0"/>
        <v>38.5</v>
      </c>
      <c r="H11" s="12"/>
    </row>
    <row r="12" spans="1:8" ht="12.75">
      <c r="A12" s="4">
        <v>5</v>
      </c>
      <c r="B12" s="5" t="s">
        <v>5</v>
      </c>
      <c r="C12" s="5" t="s">
        <v>61</v>
      </c>
      <c r="D12" s="4">
        <v>87</v>
      </c>
      <c r="E12" s="10">
        <v>8.48</v>
      </c>
      <c r="F12" s="10">
        <v>35.7</v>
      </c>
      <c r="G12" s="10">
        <f t="shared" si="0"/>
        <v>35.7</v>
      </c>
      <c r="H12" s="12"/>
    </row>
    <row r="13" spans="1:8" ht="12.75">
      <c r="A13" s="4">
        <v>6</v>
      </c>
      <c r="B13" s="5" t="s">
        <v>4</v>
      </c>
      <c r="C13" s="5" t="s">
        <v>175</v>
      </c>
      <c r="D13" s="4">
        <v>87</v>
      </c>
      <c r="E13" s="10">
        <v>34.88</v>
      </c>
      <c r="F13" s="10">
        <v>0</v>
      </c>
      <c r="G13" s="10">
        <f t="shared" si="0"/>
        <v>34.88</v>
      </c>
      <c r="H13" s="12"/>
    </row>
    <row r="14" spans="1:8" ht="12.75">
      <c r="A14" s="4">
        <v>7</v>
      </c>
      <c r="B14" s="5" t="s">
        <v>62</v>
      </c>
      <c r="C14" s="5" t="s">
        <v>177</v>
      </c>
      <c r="D14" s="4">
        <v>87</v>
      </c>
      <c r="E14" s="10">
        <v>22.08</v>
      </c>
      <c r="F14" s="10">
        <v>32.9</v>
      </c>
      <c r="G14" s="10">
        <f t="shared" si="0"/>
        <v>32.9</v>
      </c>
      <c r="H14" s="12"/>
    </row>
    <row r="15" spans="1:8" ht="12.75">
      <c r="A15" s="4">
        <v>8</v>
      </c>
      <c r="B15" s="5" t="s">
        <v>7</v>
      </c>
      <c r="C15" s="5" t="s">
        <v>109</v>
      </c>
      <c r="D15" s="4">
        <v>86</v>
      </c>
      <c r="E15" s="10">
        <v>27.2</v>
      </c>
      <c r="F15" s="10">
        <v>0</v>
      </c>
      <c r="G15" s="10">
        <f t="shared" si="0"/>
        <v>27.2</v>
      </c>
      <c r="H15" s="12"/>
    </row>
    <row r="16" spans="1:8" ht="12.75">
      <c r="A16" s="4">
        <v>9</v>
      </c>
      <c r="B16" s="5" t="s">
        <v>26</v>
      </c>
      <c r="C16" s="5" t="s">
        <v>27</v>
      </c>
      <c r="D16" s="4">
        <v>86</v>
      </c>
      <c r="E16" s="10">
        <v>27.04</v>
      </c>
      <c r="F16" s="10">
        <v>0</v>
      </c>
      <c r="G16" s="10">
        <f t="shared" si="0"/>
        <v>27.04</v>
      </c>
      <c r="H16" s="12"/>
    </row>
    <row r="17" spans="1:8" ht="12.75">
      <c r="A17" s="4">
        <v>9</v>
      </c>
      <c r="B17" s="5" t="s">
        <v>6</v>
      </c>
      <c r="C17" s="5" t="s">
        <v>175</v>
      </c>
      <c r="D17" s="4">
        <v>86</v>
      </c>
      <c r="E17" s="10">
        <v>27</v>
      </c>
      <c r="F17" s="10">
        <v>0</v>
      </c>
      <c r="G17" s="10">
        <f t="shared" si="0"/>
        <v>27</v>
      </c>
      <c r="H17" s="12"/>
    </row>
    <row r="18" spans="1:8" ht="12.75">
      <c r="A18" s="4">
        <v>11</v>
      </c>
      <c r="B18" s="5" t="s">
        <v>15</v>
      </c>
      <c r="C18" s="5" t="s">
        <v>109</v>
      </c>
      <c r="D18" s="4">
        <v>87</v>
      </c>
      <c r="E18" s="10">
        <v>19.024</v>
      </c>
      <c r="F18" s="10">
        <v>0</v>
      </c>
      <c r="G18" s="10">
        <f t="shared" si="0"/>
        <v>19.024</v>
      </c>
      <c r="H18" s="12"/>
    </row>
    <row r="19" spans="1:8" ht="12.75">
      <c r="A19" s="4">
        <v>12</v>
      </c>
      <c r="B19" s="5" t="s">
        <v>48</v>
      </c>
      <c r="C19" s="5" t="s">
        <v>109</v>
      </c>
      <c r="D19" s="4">
        <v>87</v>
      </c>
      <c r="E19" s="10">
        <v>13.92</v>
      </c>
      <c r="F19" s="10">
        <v>0</v>
      </c>
      <c r="G19" s="10">
        <f t="shared" si="0"/>
        <v>13.92</v>
      </c>
      <c r="H19" s="12"/>
    </row>
    <row r="20" spans="1:8" ht="12.75">
      <c r="A20" s="4">
        <v>13</v>
      </c>
      <c r="B20" s="5" t="s">
        <v>280</v>
      </c>
      <c r="C20" s="5" t="s">
        <v>184</v>
      </c>
      <c r="D20" s="4">
        <v>86</v>
      </c>
      <c r="E20" s="10">
        <v>9.4</v>
      </c>
      <c r="F20" s="10">
        <v>0</v>
      </c>
      <c r="G20" s="10">
        <f t="shared" si="0"/>
        <v>9.4</v>
      </c>
      <c r="H20" s="12"/>
    </row>
    <row r="21" spans="1:8" ht="12.75">
      <c r="A21" s="4">
        <v>14</v>
      </c>
      <c r="B21" s="5" t="s">
        <v>106</v>
      </c>
      <c r="C21" s="5" t="s">
        <v>174</v>
      </c>
      <c r="D21" s="4">
        <v>86</v>
      </c>
      <c r="E21" s="10">
        <v>8</v>
      </c>
      <c r="F21" s="10">
        <v>0</v>
      </c>
      <c r="G21" s="10">
        <f t="shared" si="0"/>
        <v>8</v>
      </c>
      <c r="H21" s="12"/>
    </row>
    <row r="22" spans="1:8" ht="12.75">
      <c r="A22" s="4">
        <v>15</v>
      </c>
      <c r="B22" s="5" t="s">
        <v>8</v>
      </c>
      <c r="C22" s="5" t="s">
        <v>175</v>
      </c>
      <c r="D22" s="4">
        <v>87</v>
      </c>
      <c r="E22" s="10">
        <v>7.52</v>
      </c>
      <c r="F22" s="10">
        <v>0</v>
      </c>
      <c r="G22" s="10">
        <f t="shared" si="0"/>
        <v>7.52</v>
      </c>
      <c r="H22" s="12"/>
    </row>
    <row r="23" spans="1:8" ht="12.75">
      <c r="A23" s="4">
        <v>16</v>
      </c>
      <c r="B23" s="5" t="s">
        <v>32</v>
      </c>
      <c r="C23" s="5" t="s">
        <v>180</v>
      </c>
      <c r="D23" s="4">
        <v>87</v>
      </c>
      <c r="E23" s="10">
        <v>6.768</v>
      </c>
      <c r="F23" s="10">
        <v>0</v>
      </c>
      <c r="G23" s="10">
        <f t="shared" si="0"/>
        <v>6.768</v>
      </c>
      <c r="H23" s="12"/>
    </row>
    <row r="24" spans="1:8" ht="12.75">
      <c r="A24" s="4">
        <v>17</v>
      </c>
      <c r="B24" s="5" t="s">
        <v>164</v>
      </c>
      <c r="C24" s="5" t="s">
        <v>175</v>
      </c>
      <c r="D24" s="4">
        <v>87</v>
      </c>
      <c r="E24" s="10">
        <v>5.44</v>
      </c>
      <c r="F24" s="10">
        <v>0</v>
      </c>
      <c r="G24" s="10">
        <f t="shared" si="0"/>
        <v>5.44</v>
      </c>
      <c r="H24" s="12"/>
    </row>
    <row r="25" spans="1:8" ht="12.75">
      <c r="A25" s="4">
        <v>18</v>
      </c>
      <c r="B25" s="5" t="s">
        <v>190</v>
      </c>
      <c r="C25" s="5" t="s">
        <v>27</v>
      </c>
      <c r="D25" s="4">
        <v>87</v>
      </c>
      <c r="E25" s="10">
        <v>5.12</v>
      </c>
      <c r="F25" s="10">
        <v>0</v>
      </c>
      <c r="G25" s="10">
        <f t="shared" si="0"/>
        <v>5.12</v>
      </c>
      <c r="H25" s="12"/>
    </row>
    <row r="26" spans="1:8" ht="12.75">
      <c r="A26" s="4">
        <v>19</v>
      </c>
      <c r="B26" s="5" t="s">
        <v>46</v>
      </c>
      <c r="C26" s="5" t="s">
        <v>179</v>
      </c>
      <c r="D26" s="4">
        <v>87</v>
      </c>
      <c r="E26" s="10">
        <v>4.96</v>
      </c>
      <c r="F26" s="10">
        <v>0</v>
      </c>
      <c r="G26" s="10">
        <f t="shared" si="0"/>
        <v>4.96</v>
      </c>
      <c r="H26" s="12"/>
    </row>
    <row r="27" spans="1:8" ht="12.75">
      <c r="A27" s="4">
        <v>20</v>
      </c>
      <c r="B27" s="5" t="s">
        <v>173</v>
      </c>
      <c r="C27" s="5" t="s">
        <v>270</v>
      </c>
      <c r="D27" s="4">
        <v>87</v>
      </c>
      <c r="E27" s="10">
        <v>4.48</v>
      </c>
      <c r="F27" s="10">
        <v>0</v>
      </c>
      <c r="G27" s="10">
        <f t="shared" si="0"/>
        <v>4.48</v>
      </c>
      <c r="H27" s="12"/>
    </row>
    <row r="28" spans="1:8" ht="12.75">
      <c r="A28" s="4">
        <v>21</v>
      </c>
      <c r="B28" s="5" t="s">
        <v>107</v>
      </c>
      <c r="C28" s="5" t="s">
        <v>174</v>
      </c>
      <c r="D28" s="4">
        <v>86</v>
      </c>
      <c r="E28" s="10">
        <v>4.4</v>
      </c>
      <c r="F28" s="10">
        <v>0</v>
      </c>
      <c r="G28" s="10">
        <f t="shared" si="0"/>
        <v>4.4</v>
      </c>
      <c r="H28" s="12"/>
    </row>
    <row r="29" spans="1:8" ht="12.75">
      <c r="A29" s="4">
        <v>22</v>
      </c>
      <c r="B29" s="5" t="s">
        <v>281</v>
      </c>
      <c r="C29" s="5" t="s">
        <v>271</v>
      </c>
      <c r="D29" s="4">
        <v>87</v>
      </c>
      <c r="E29" s="10">
        <v>4.16</v>
      </c>
      <c r="F29" s="10">
        <v>0</v>
      </c>
      <c r="G29" s="10">
        <f t="shared" si="0"/>
        <v>4.16</v>
      </c>
      <c r="H29" s="12"/>
    </row>
    <row r="30" spans="1:8" ht="12.75">
      <c r="A30" s="4">
        <v>23</v>
      </c>
      <c r="B30" s="5" t="s">
        <v>111</v>
      </c>
      <c r="C30" s="5" t="s">
        <v>61</v>
      </c>
      <c r="D30" s="4">
        <v>86</v>
      </c>
      <c r="E30" s="10">
        <v>3.7</v>
      </c>
      <c r="F30" s="10">
        <v>0</v>
      </c>
      <c r="G30" s="10">
        <f t="shared" si="0"/>
        <v>3.7</v>
      </c>
      <c r="H30" s="12"/>
    </row>
    <row r="31" spans="1:8" ht="12.75">
      <c r="A31" s="4">
        <v>24</v>
      </c>
      <c r="B31" s="5" t="s">
        <v>113</v>
      </c>
      <c r="C31" s="5" t="s">
        <v>61</v>
      </c>
      <c r="D31" s="4">
        <v>86</v>
      </c>
      <c r="E31" s="10">
        <v>3.7</v>
      </c>
      <c r="F31" s="10">
        <v>0</v>
      </c>
      <c r="G31" s="10">
        <f t="shared" si="0"/>
        <v>3.7</v>
      </c>
      <c r="H31" s="12"/>
    </row>
    <row r="32" spans="1:8" ht="12.75">
      <c r="A32" s="4">
        <v>25</v>
      </c>
      <c r="B32" s="5" t="s">
        <v>10</v>
      </c>
      <c r="C32" s="5" t="s">
        <v>182</v>
      </c>
      <c r="D32" s="4">
        <v>87</v>
      </c>
      <c r="E32" s="10">
        <v>2.88</v>
      </c>
      <c r="F32" s="10">
        <v>0</v>
      </c>
      <c r="G32" s="10">
        <f t="shared" si="0"/>
        <v>2.88</v>
      </c>
      <c r="H32" s="12"/>
    </row>
  </sheetData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N19" sqref="N19"/>
    </sheetView>
  </sheetViews>
  <sheetFormatPr defaultColWidth="9.00390625" defaultRowHeight="12.75"/>
  <cols>
    <col min="1" max="1" width="3.625" style="0" customWidth="1"/>
    <col min="2" max="2" width="19.875" style="0" bestFit="1" customWidth="1"/>
    <col min="3" max="3" width="15.875" style="0" bestFit="1" customWidth="1"/>
    <col min="4" max="4" width="5.125" style="0" customWidth="1"/>
    <col min="5" max="5" width="5.00390625" style="2" customWidth="1"/>
    <col min="6" max="6" width="6.375" style="0" customWidth="1"/>
    <col min="7" max="7" width="5.875" style="0" customWidth="1"/>
    <col min="8" max="8" width="7.875" style="0" customWidth="1"/>
    <col min="9" max="9" width="7.625" style="0" customWidth="1"/>
    <col min="10" max="10" width="5.375" style="0" customWidth="1"/>
    <col min="11" max="11" width="4.875" style="0" customWidth="1"/>
    <col min="12" max="12" width="5.125" style="0" customWidth="1"/>
    <col min="13" max="13" width="5.375" style="0" customWidth="1"/>
    <col min="14" max="15" width="5.00390625" style="0" customWidth="1"/>
    <col min="16" max="16" width="5.625" style="0" customWidth="1"/>
    <col min="17" max="17" width="4.625" style="0" customWidth="1"/>
    <col min="18" max="18" width="5.125" style="0" customWidth="1"/>
    <col min="19" max="19" width="7.875" style="0" customWidth="1"/>
  </cols>
  <sheetData>
    <row r="1" ht="15.75">
      <c r="A1" s="14" t="s">
        <v>440</v>
      </c>
    </row>
    <row r="2" ht="15.75">
      <c r="A2" s="14"/>
    </row>
    <row r="3" ht="15">
      <c r="A3" s="15" t="s">
        <v>303</v>
      </c>
    </row>
    <row r="4" ht="15.75">
      <c r="A4" s="14"/>
    </row>
    <row r="5" spans="1:9" s="9" customFormat="1" ht="26.25" customHeight="1">
      <c r="A5" s="25" t="s">
        <v>0</v>
      </c>
      <c r="B5" s="26" t="s">
        <v>1</v>
      </c>
      <c r="C5" s="26" t="s">
        <v>176</v>
      </c>
      <c r="D5" s="25" t="s">
        <v>2</v>
      </c>
      <c r="E5" s="3" t="s">
        <v>291</v>
      </c>
      <c r="F5" s="3">
        <v>2004</v>
      </c>
      <c r="G5" s="3" t="s">
        <v>325</v>
      </c>
      <c r="H5" s="3" t="s">
        <v>439</v>
      </c>
      <c r="I5" s="25" t="s">
        <v>302</v>
      </c>
    </row>
    <row r="6" spans="1:9" s="9" customFormat="1" ht="11.25" customHeight="1">
      <c r="A6" s="25"/>
      <c r="B6" s="26"/>
      <c r="C6" s="26"/>
      <c r="D6" s="25"/>
      <c r="E6" s="27">
        <v>0.66</v>
      </c>
      <c r="F6" s="3">
        <v>0.6</v>
      </c>
      <c r="G6" s="3">
        <v>0.9</v>
      </c>
      <c r="H6" s="3">
        <v>0.8</v>
      </c>
      <c r="I6" s="25"/>
    </row>
    <row r="7" spans="1:9" s="9" customFormat="1" ht="3.75" customHeight="1">
      <c r="A7" s="8"/>
      <c r="B7" s="17"/>
      <c r="C7" s="17"/>
      <c r="D7" s="8"/>
      <c r="E7" s="18"/>
      <c r="F7" s="8"/>
      <c r="G7" s="8"/>
      <c r="H7" s="8"/>
      <c r="I7" s="8"/>
    </row>
    <row r="8" spans="1:9" ht="12.75">
      <c r="A8" s="4">
        <v>1</v>
      </c>
      <c r="B8" s="5" t="s">
        <v>31</v>
      </c>
      <c r="C8" s="5" t="s">
        <v>179</v>
      </c>
      <c r="D8" s="4">
        <v>89</v>
      </c>
      <c r="E8" s="11">
        <v>26.666666666666668</v>
      </c>
      <c r="F8" s="10">
        <v>44.16</v>
      </c>
      <c r="G8" s="11">
        <v>90</v>
      </c>
      <c r="H8" s="11">
        <v>80</v>
      </c>
      <c r="I8" s="10">
        <f aca="true" t="shared" si="0" ref="I8:I38">E8+LARGE(F8:H8,1)+LARGE(F8:H8,2)</f>
        <v>196.66666666666669</v>
      </c>
    </row>
    <row r="9" spans="1:9" ht="12.75">
      <c r="A9" s="4">
        <v>2</v>
      </c>
      <c r="B9" s="5" t="s">
        <v>28</v>
      </c>
      <c r="C9" s="5" t="s">
        <v>109</v>
      </c>
      <c r="D9" s="4">
        <v>88</v>
      </c>
      <c r="E9" s="11">
        <v>34</v>
      </c>
      <c r="F9" s="11">
        <v>58.2</v>
      </c>
      <c r="G9" s="11">
        <v>72</v>
      </c>
      <c r="H9" s="11">
        <v>0</v>
      </c>
      <c r="I9" s="10">
        <f t="shared" si="0"/>
        <v>164.2</v>
      </c>
    </row>
    <row r="10" spans="1:9" ht="12.75">
      <c r="A10" s="4">
        <v>3</v>
      </c>
      <c r="B10" s="5" t="s">
        <v>13</v>
      </c>
      <c r="C10" s="5" t="s">
        <v>61</v>
      </c>
      <c r="D10" s="4">
        <v>89</v>
      </c>
      <c r="E10" s="11">
        <v>31.333333333333332</v>
      </c>
      <c r="F10" s="10">
        <v>40.16</v>
      </c>
      <c r="G10" s="11">
        <v>58.5</v>
      </c>
      <c r="H10" s="11">
        <v>64</v>
      </c>
      <c r="I10" s="10">
        <f t="shared" si="0"/>
        <v>153.83333333333331</v>
      </c>
    </row>
    <row r="11" spans="1:9" ht="12.75">
      <c r="A11" s="4">
        <v>4</v>
      </c>
      <c r="B11" s="5" t="s">
        <v>166</v>
      </c>
      <c r="C11" s="5" t="s">
        <v>175</v>
      </c>
      <c r="D11" s="4">
        <v>89</v>
      </c>
      <c r="E11" s="11"/>
      <c r="F11" s="10">
        <v>23.36</v>
      </c>
      <c r="G11" s="11">
        <v>49.5</v>
      </c>
      <c r="H11" s="11">
        <v>44</v>
      </c>
      <c r="I11" s="10">
        <f t="shared" si="0"/>
        <v>93.5</v>
      </c>
    </row>
    <row r="12" spans="1:9" ht="12.75">
      <c r="A12" s="4">
        <v>5</v>
      </c>
      <c r="B12" s="5" t="s">
        <v>9</v>
      </c>
      <c r="C12" s="5" t="s">
        <v>183</v>
      </c>
      <c r="D12" s="4">
        <v>88</v>
      </c>
      <c r="E12" s="11"/>
      <c r="F12" s="11">
        <v>10.88</v>
      </c>
      <c r="G12" s="11">
        <v>36</v>
      </c>
      <c r="H12" s="11">
        <v>52</v>
      </c>
      <c r="I12" s="10">
        <f t="shared" si="0"/>
        <v>88</v>
      </c>
    </row>
    <row r="13" spans="1:9" ht="12.75">
      <c r="A13" s="4">
        <v>6</v>
      </c>
      <c r="B13" s="5" t="s">
        <v>282</v>
      </c>
      <c r="C13" s="5" t="s">
        <v>109</v>
      </c>
      <c r="D13" s="4">
        <v>89</v>
      </c>
      <c r="E13" s="11"/>
      <c r="F13" s="10">
        <v>16.432000000000002</v>
      </c>
      <c r="G13" s="11">
        <v>45.9</v>
      </c>
      <c r="H13" s="11">
        <v>37.6</v>
      </c>
      <c r="I13" s="10">
        <f t="shared" si="0"/>
        <v>83.5</v>
      </c>
    </row>
    <row r="14" spans="1:9" ht="12.75">
      <c r="A14" s="4">
        <v>7</v>
      </c>
      <c r="B14" s="5" t="s">
        <v>237</v>
      </c>
      <c r="C14" s="5" t="s">
        <v>174</v>
      </c>
      <c r="D14" s="4">
        <v>89</v>
      </c>
      <c r="E14" s="11"/>
      <c r="F14" s="10">
        <v>32.112</v>
      </c>
      <c r="G14" s="11">
        <v>42.3</v>
      </c>
      <c r="H14" s="11">
        <v>0</v>
      </c>
      <c r="I14" s="10">
        <f t="shared" si="0"/>
        <v>74.412</v>
      </c>
    </row>
    <row r="15" spans="1:9" ht="12.75">
      <c r="A15" s="4">
        <v>8</v>
      </c>
      <c r="B15" s="5" t="s">
        <v>34</v>
      </c>
      <c r="C15" s="5" t="s">
        <v>177</v>
      </c>
      <c r="D15" s="4">
        <v>88</v>
      </c>
      <c r="E15" s="11"/>
      <c r="F15" s="11">
        <v>21.38</v>
      </c>
      <c r="G15" s="11">
        <v>33.3</v>
      </c>
      <c r="H15" s="11">
        <v>40.8</v>
      </c>
      <c r="I15" s="10">
        <f t="shared" si="0"/>
        <v>74.1</v>
      </c>
    </row>
    <row r="16" spans="1:9" ht="12.75">
      <c r="A16" s="4">
        <v>9</v>
      </c>
      <c r="B16" s="5" t="s">
        <v>115</v>
      </c>
      <c r="C16" s="5" t="s">
        <v>109</v>
      </c>
      <c r="D16" s="4">
        <v>88</v>
      </c>
      <c r="E16" s="11"/>
      <c r="F16" s="11">
        <v>22.23</v>
      </c>
      <c r="G16" s="11">
        <v>38.7</v>
      </c>
      <c r="H16" s="11">
        <v>32</v>
      </c>
      <c r="I16" s="10">
        <f t="shared" si="0"/>
        <v>70.7</v>
      </c>
    </row>
    <row r="17" spans="1:9" ht="12.75">
      <c r="A17" s="4">
        <v>10</v>
      </c>
      <c r="B17" s="5" t="s">
        <v>114</v>
      </c>
      <c r="C17" s="5" t="s">
        <v>181</v>
      </c>
      <c r="D17" s="4">
        <v>88</v>
      </c>
      <c r="E17" s="11"/>
      <c r="F17" s="11">
        <v>17.12</v>
      </c>
      <c r="G17" s="11">
        <v>30.6</v>
      </c>
      <c r="H17" s="11">
        <v>34.4</v>
      </c>
      <c r="I17" s="10">
        <f t="shared" si="0"/>
        <v>65</v>
      </c>
    </row>
    <row r="18" spans="1:9" ht="12.75">
      <c r="A18" s="4">
        <v>11</v>
      </c>
      <c r="B18" s="5" t="s">
        <v>58</v>
      </c>
      <c r="C18" s="5" t="s">
        <v>109</v>
      </c>
      <c r="D18" s="4">
        <v>88</v>
      </c>
      <c r="E18" s="11"/>
      <c r="F18" s="11">
        <v>14.88</v>
      </c>
      <c r="G18" s="11">
        <v>27.9</v>
      </c>
      <c r="H18" s="11">
        <v>29.6</v>
      </c>
      <c r="I18" s="10">
        <f t="shared" si="0"/>
        <v>57.5</v>
      </c>
    </row>
    <row r="19" spans="1:9" ht="12.75">
      <c r="A19" s="4">
        <v>12</v>
      </c>
      <c r="B19" s="5" t="s">
        <v>52</v>
      </c>
      <c r="C19" s="5" t="s">
        <v>109</v>
      </c>
      <c r="D19" s="4">
        <v>89</v>
      </c>
      <c r="E19" s="11"/>
      <c r="F19" s="10">
        <v>19.215999999999998</v>
      </c>
      <c r="G19" s="11">
        <v>25.2</v>
      </c>
      <c r="H19" s="11">
        <v>23.6</v>
      </c>
      <c r="I19" s="10">
        <f t="shared" si="0"/>
        <v>48.8</v>
      </c>
    </row>
    <row r="20" spans="1:9" ht="12.75">
      <c r="A20" s="4">
        <v>13</v>
      </c>
      <c r="B20" s="5" t="s">
        <v>33</v>
      </c>
      <c r="C20" s="5" t="s">
        <v>174</v>
      </c>
      <c r="D20" s="4">
        <v>89</v>
      </c>
      <c r="E20" s="11">
        <v>10.666666666666666</v>
      </c>
      <c r="F20" s="10">
        <v>38.08</v>
      </c>
      <c r="G20" s="11">
        <v>0</v>
      </c>
      <c r="H20" s="11">
        <v>0</v>
      </c>
      <c r="I20" s="10">
        <f t="shared" si="0"/>
        <v>48.74666666666666</v>
      </c>
    </row>
    <row r="21" spans="1:9" ht="12.75">
      <c r="A21" s="4">
        <v>14</v>
      </c>
      <c r="B21" s="5" t="s">
        <v>91</v>
      </c>
      <c r="C21" s="5" t="s">
        <v>61</v>
      </c>
      <c r="D21" s="4">
        <v>89</v>
      </c>
      <c r="E21" s="11"/>
      <c r="F21" s="10">
        <v>10.304</v>
      </c>
      <c r="G21" s="11">
        <v>16.2</v>
      </c>
      <c r="H21" s="11">
        <v>23.6</v>
      </c>
      <c r="I21" s="10">
        <f t="shared" si="0"/>
        <v>39.8</v>
      </c>
    </row>
    <row r="22" spans="1:9" ht="12.75">
      <c r="A22" s="4">
        <v>15</v>
      </c>
      <c r="B22" s="5" t="s">
        <v>63</v>
      </c>
      <c r="C22" s="5" t="s">
        <v>182</v>
      </c>
      <c r="D22" s="4">
        <v>89</v>
      </c>
      <c r="E22" s="11"/>
      <c r="F22" s="10">
        <v>13.584</v>
      </c>
      <c r="G22" s="11">
        <v>19.8</v>
      </c>
      <c r="H22" s="11">
        <v>19.2</v>
      </c>
      <c r="I22" s="10">
        <f t="shared" si="0"/>
        <v>39</v>
      </c>
    </row>
    <row r="23" spans="1:9" ht="12.75">
      <c r="A23" s="4">
        <v>16</v>
      </c>
      <c r="B23" s="5" t="s">
        <v>117</v>
      </c>
      <c r="C23" s="5" t="s">
        <v>3</v>
      </c>
      <c r="D23" s="4">
        <v>88</v>
      </c>
      <c r="E23" s="11"/>
      <c r="F23" s="11">
        <v>16.72</v>
      </c>
      <c r="G23" s="11">
        <v>21.6</v>
      </c>
      <c r="H23" s="11">
        <v>0</v>
      </c>
      <c r="I23" s="10">
        <f t="shared" si="0"/>
        <v>38.32</v>
      </c>
    </row>
    <row r="24" spans="1:9" ht="12.75">
      <c r="A24" s="4">
        <v>17</v>
      </c>
      <c r="B24" s="5" t="s">
        <v>119</v>
      </c>
      <c r="C24" s="5" t="s">
        <v>3</v>
      </c>
      <c r="D24" s="4">
        <v>88</v>
      </c>
      <c r="E24" s="11"/>
      <c r="F24" s="11">
        <v>4</v>
      </c>
      <c r="G24" s="11">
        <v>10.8</v>
      </c>
      <c r="H24" s="11">
        <v>27.2</v>
      </c>
      <c r="I24" s="10">
        <f t="shared" si="0"/>
        <v>38</v>
      </c>
    </row>
    <row r="25" spans="1:9" ht="12.75">
      <c r="A25" s="4">
        <v>18</v>
      </c>
      <c r="B25" s="5" t="s">
        <v>121</v>
      </c>
      <c r="C25" s="5" t="s">
        <v>109</v>
      </c>
      <c r="D25" s="4">
        <v>88</v>
      </c>
      <c r="E25" s="11"/>
      <c r="F25" s="11">
        <v>12.32</v>
      </c>
      <c r="G25" s="11">
        <v>0</v>
      </c>
      <c r="H25" s="11">
        <v>20.8</v>
      </c>
      <c r="I25" s="10">
        <f t="shared" si="0"/>
        <v>33.120000000000005</v>
      </c>
    </row>
    <row r="26" spans="1:9" ht="12.75">
      <c r="A26" s="4">
        <v>19</v>
      </c>
      <c r="B26" s="5" t="s">
        <v>195</v>
      </c>
      <c r="C26" s="5" t="s">
        <v>286</v>
      </c>
      <c r="D26" s="4">
        <v>89</v>
      </c>
      <c r="E26" s="11"/>
      <c r="F26" s="10">
        <v>8.96</v>
      </c>
      <c r="G26" s="11">
        <v>12.6</v>
      </c>
      <c r="H26" s="11">
        <v>17.6</v>
      </c>
      <c r="I26" s="10">
        <f t="shared" si="0"/>
        <v>30.200000000000003</v>
      </c>
    </row>
    <row r="27" spans="1:9" ht="12.75">
      <c r="A27" s="4">
        <v>20</v>
      </c>
      <c r="B27" s="5" t="s">
        <v>93</v>
      </c>
      <c r="C27" s="5" t="s">
        <v>61</v>
      </c>
      <c r="D27" s="4">
        <v>89</v>
      </c>
      <c r="E27" s="11"/>
      <c r="F27" s="10">
        <v>7.903999999999999</v>
      </c>
      <c r="G27" s="11">
        <v>18</v>
      </c>
      <c r="H27" s="11">
        <v>0</v>
      </c>
      <c r="I27" s="10">
        <f t="shared" si="0"/>
        <v>25.904</v>
      </c>
    </row>
    <row r="28" spans="1:9" ht="12.75">
      <c r="A28" s="4">
        <v>21</v>
      </c>
      <c r="B28" s="5" t="s">
        <v>77</v>
      </c>
      <c r="C28" s="5" t="s">
        <v>174</v>
      </c>
      <c r="D28" s="4">
        <v>88</v>
      </c>
      <c r="E28" s="11"/>
      <c r="F28" s="10">
        <v>0</v>
      </c>
      <c r="G28" s="11">
        <v>23.4</v>
      </c>
      <c r="H28" s="11">
        <v>0</v>
      </c>
      <c r="I28" s="10">
        <f t="shared" si="0"/>
        <v>23.4</v>
      </c>
    </row>
    <row r="29" spans="1:9" ht="12.75">
      <c r="A29" s="4">
        <v>22</v>
      </c>
      <c r="B29" s="5" t="s">
        <v>105</v>
      </c>
      <c r="C29" s="5" t="s">
        <v>109</v>
      </c>
      <c r="D29" s="4">
        <v>89</v>
      </c>
      <c r="E29" s="11"/>
      <c r="F29" s="10">
        <v>19.744</v>
      </c>
      <c r="G29" s="11">
        <v>0</v>
      </c>
      <c r="H29" s="11">
        <v>0</v>
      </c>
      <c r="I29" s="10">
        <f t="shared" si="0"/>
        <v>19.744</v>
      </c>
    </row>
    <row r="30" spans="1:9" ht="12.75">
      <c r="A30" s="4">
        <v>23</v>
      </c>
      <c r="B30" s="5" t="s">
        <v>327</v>
      </c>
      <c r="C30" s="5" t="s">
        <v>182</v>
      </c>
      <c r="D30" s="4">
        <v>89</v>
      </c>
      <c r="E30" s="11"/>
      <c r="F30" s="10">
        <v>0</v>
      </c>
      <c r="G30" s="11">
        <v>14.4</v>
      </c>
      <c r="H30" s="11">
        <v>0</v>
      </c>
      <c r="I30" s="10">
        <f t="shared" si="0"/>
        <v>14.4</v>
      </c>
    </row>
    <row r="31" spans="1:9" ht="12.75">
      <c r="A31" s="4">
        <v>24</v>
      </c>
      <c r="B31" s="5" t="s">
        <v>146</v>
      </c>
      <c r="C31" s="5" t="s">
        <v>174</v>
      </c>
      <c r="D31" s="4">
        <v>88</v>
      </c>
      <c r="E31" s="11"/>
      <c r="F31" s="11">
        <v>13.84</v>
      </c>
      <c r="G31" s="11">
        <v>0</v>
      </c>
      <c r="H31" s="11">
        <v>0</v>
      </c>
      <c r="I31" s="10">
        <f t="shared" si="0"/>
        <v>13.84</v>
      </c>
    </row>
    <row r="32" spans="1:9" ht="12.75">
      <c r="A32" s="4">
        <v>25</v>
      </c>
      <c r="B32" s="5" t="s">
        <v>192</v>
      </c>
      <c r="C32" s="5" t="s">
        <v>193</v>
      </c>
      <c r="D32" s="4">
        <v>89</v>
      </c>
      <c r="E32" s="11"/>
      <c r="F32" s="10">
        <v>9.872</v>
      </c>
      <c r="G32" s="11">
        <v>0</v>
      </c>
      <c r="H32" s="11">
        <v>0</v>
      </c>
      <c r="I32" s="10">
        <f t="shared" si="0"/>
        <v>9.872</v>
      </c>
    </row>
    <row r="33" spans="1:9" ht="12.75">
      <c r="A33" s="4">
        <v>26</v>
      </c>
      <c r="B33" s="5" t="s">
        <v>194</v>
      </c>
      <c r="C33" s="5" t="s">
        <v>109</v>
      </c>
      <c r="D33" s="4">
        <v>89</v>
      </c>
      <c r="E33" s="11"/>
      <c r="F33" s="10">
        <v>8.064</v>
      </c>
      <c r="G33" s="11">
        <v>0</v>
      </c>
      <c r="H33" s="11">
        <v>0</v>
      </c>
      <c r="I33" s="10">
        <f t="shared" si="0"/>
        <v>8.064</v>
      </c>
    </row>
    <row r="34" spans="1:9" ht="12.75">
      <c r="A34" s="4">
        <v>27</v>
      </c>
      <c r="B34" s="5" t="s">
        <v>81</v>
      </c>
      <c r="C34" s="5" t="s">
        <v>184</v>
      </c>
      <c r="D34" s="4">
        <v>89</v>
      </c>
      <c r="E34" s="11"/>
      <c r="F34" s="10">
        <v>6.16</v>
      </c>
      <c r="G34" s="11">
        <v>0</v>
      </c>
      <c r="H34" s="11">
        <v>0</v>
      </c>
      <c r="I34" s="10">
        <f t="shared" si="0"/>
        <v>6.16</v>
      </c>
    </row>
    <row r="35" spans="1:9" ht="12.75">
      <c r="A35" s="4">
        <v>28</v>
      </c>
      <c r="B35" s="5" t="s">
        <v>66</v>
      </c>
      <c r="C35" s="5" t="s">
        <v>3</v>
      </c>
      <c r="D35" s="4">
        <v>89</v>
      </c>
      <c r="E35" s="11"/>
      <c r="F35" s="10">
        <v>5.664</v>
      </c>
      <c r="G35" s="11">
        <v>0</v>
      </c>
      <c r="H35" s="11">
        <v>0</v>
      </c>
      <c r="I35" s="10">
        <f t="shared" si="0"/>
        <v>5.664</v>
      </c>
    </row>
    <row r="36" spans="1:9" ht="12.75">
      <c r="A36" s="4">
        <v>29</v>
      </c>
      <c r="B36" s="5" t="s">
        <v>116</v>
      </c>
      <c r="C36" s="5" t="s">
        <v>109</v>
      </c>
      <c r="D36" s="4">
        <v>88</v>
      </c>
      <c r="E36" s="11"/>
      <c r="F36" s="11">
        <v>5.4</v>
      </c>
      <c r="G36" s="11">
        <v>0</v>
      </c>
      <c r="H36" s="11">
        <v>0</v>
      </c>
      <c r="I36" s="10">
        <f t="shared" si="0"/>
        <v>5.4</v>
      </c>
    </row>
    <row r="37" spans="1:9" ht="12.75">
      <c r="A37" s="4">
        <v>30</v>
      </c>
      <c r="B37" s="5" t="s">
        <v>120</v>
      </c>
      <c r="C37" s="5" t="s">
        <v>61</v>
      </c>
      <c r="D37" s="4">
        <v>88</v>
      </c>
      <c r="E37" s="11"/>
      <c r="F37" s="11">
        <v>4</v>
      </c>
      <c r="G37" s="11">
        <v>0</v>
      </c>
      <c r="H37" s="11">
        <v>0</v>
      </c>
      <c r="I37" s="10">
        <f t="shared" si="0"/>
        <v>4</v>
      </c>
    </row>
    <row r="38" spans="1:9" ht="12.75">
      <c r="A38" s="4">
        <v>31</v>
      </c>
      <c r="B38" s="5" t="s">
        <v>238</v>
      </c>
      <c r="C38" s="5" t="s">
        <v>174</v>
      </c>
      <c r="D38" s="4">
        <v>89</v>
      </c>
      <c r="E38" s="11"/>
      <c r="F38" s="10">
        <v>3.1360000000000006</v>
      </c>
      <c r="G38" s="11">
        <v>0</v>
      </c>
      <c r="H38" s="11">
        <v>0</v>
      </c>
      <c r="I38" s="10">
        <f t="shared" si="0"/>
        <v>3.1360000000000006</v>
      </c>
    </row>
  </sheetData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">
      <selection activeCell="M18" sqref="M18"/>
    </sheetView>
  </sheetViews>
  <sheetFormatPr defaultColWidth="9.00390625" defaultRowHeight="12.75"/>
  <cols>
    <col min="1" max="1" width="3.625" style="0" customWidth="1"/>
    <col min="2" max="2" width="18.25390625" style="0" bestFit="1" customWidth="1"/>
    <col min="3" max="3" width="15.875" style="0" bestFit="1" customWidth="1"/>
    <col min="4" max="4" width="5.00390625" style="0" customWidth="1"/>
    <col min="5" max="5" width="5.00390625" style="2" customWidth="1"/>
    <col min="6" max="6" width="5.75390625" style="0" customWidth="1"/>
    <col min="7" max="7" width="5.00390625" style="0" bestFit="1" customWidth="1"/>
    <col min="8" max="8" width="7.25390625" style="0" customWidth="1"/>
    <col min="9" max="9" width="6.875" style="0" customWidth="1"/>
    <col min="10" max="10" width="4.875" style="0" bestFit="1" customWidth="1"/>
    <col min="11" max="11" width="5.00390625" style="0" bestFit="1" customWidth="1"/>
    <col min="12" max="12" width="6.625" style="0" customWidth="1"/>
    <col min="13" max="13" width="5.00390625" style="0" bestFit="1" customWidth="1"/>
    <col min="14" max="14" width="5.375" style="0" customWidth="1"/>
    <col min="15" max="16" width="5.75390625" style="0" bestFit="1" customWidth="1"/>
  </cols>
  <sheetData>
    <row r="1" ht="15.75">
      <c r="A1" s="14" t="s">
        <v>440</v>
      </c>
    </row>
    <row r="2" ht="15.75">
      <c r="A2" s="14"/>
    </row>
    <row r="3" ht="15">
      <c r="A3" s="15" t="s">
        <v>307</v>
      </c>
    </row>
    <row r="4" ht="12.75" customHeight="1"/>
    <row r="5" spans="1:9" ht="22.5">
      <c r="A5" s="25" t="s">
        <v>0</v>
      </c>
      <c r="B5" s="26" t="s">
        <v>1</v>
      </c>
      <c r="C5" s="26" t="s">
        <v>176</v>
      </c>
      <c r="D5" s="25" t="s">
        <v>2</v>
      </c>
      <c r="E5" s="3" t="s">
        <v>291</v>
      </c>
      <c r="F5" s="3">
        <v>2004</v>
      </c>
      <c r="G5" s="3" t="s">
        <v>325</v>
      </c>
      <c r="H5" s="3" t="s">
        <v>439</v>
      </c>
      <c r="I5" s="25" t="s">
        <v>302</v>
      </c>
    </row>
    <row r="6" spans="1:9" ht="10.5" customHeight="1">
      <c r="A6" s="25"/>
      <c r="B6" s="26"/>
      <c r="C6" s="26"/>
      <c r="D6" s="25"/>
      <c r="E6" s="27">
        <v>1</v>
      </c>
      <c r="F6" s="3">
        <v>0.6</v>
      </c>
      <c r="G6" s="3">
        <v>0.9</v>
      </c>
      <c r="H6" s="3">
        <v>0.8</v>
      </c>
      <c r="I6" s="25"/>
    </row>
    <row r="7" spans="1:9" ht="5.25" customHeight="1">
      <c r="A7" s="8"/>
      <c r="B7" s="17"/>
      <c r="C7" s="17"/>
      <c r="D7" s="8"/>
      <c r="E7" s="8"/>
      <c r="F7" s="20"/>
      <c r="G7" s="20"/>
      <c r="H7" s="20"/>
      <c r="I7" s="20"/>
    </row>
    <row r="8" spans="1:9" ht="12.75">
      <c r="A8" s="4">
        <v>1</v>
      </c>
      <c r="B8" s="5" t="s">
        <v>13</v>
      </c>
      <c r="C8" s="5" t="s">
        <v>61</v>
      </c>
      <c r="D8" s="4">
        <v>89</v>
      </c>
      <c r="E8" s="10">
        <v>34</v>
      </c>
      <c r="F8" s="10">
        <v>37.6</v>
      </c>
      <c r="G8" s="10">
        <v>90</v>
      </c>
      <c r="H8" s="10">
        <v>52</v>
      </c>
      <c r="I8" s="10">
        <f aca="true" t="shared" si="0" ref="I8:I37">LARGE(E8:H8,1)+LARGE(E8:H8,2)</f>
        <v>142</v>
      </c>
    </row>
    <row r="9" spans="1:9" ht="12.75">
      <c r="A9" s="4">
        <v>2</v>
      </c>
      <c r="B9" s="5" t="s">
        <v>33</v>
      </c>
      <c r="C9" s="5" t="s">
        <v>174</v>
      </c>
      <c r="D9" s="4">
        <v>89</v>
      </c>
      <c r="E9" s="10">
        <v>100</v>
      </c>
      <c r="F9" s="10">
        <v>39.68</v>
      </c>
      <c r="G9" s="10">
        <v>0</v>
      </c>
      <c r="H9" s="10">
        <v>0</v>
      </c>
      <c r="I9" s="10">
        <f t="shared" si="0"/>
        <v>139.68</v>
      </c>
    </row>
    <row r="10" spans="1:9" ht="12.75">
      <c r="A10" s="4">
        <v>3</v>
      </c>
      <c r="B10" s="5" t="s">
        <v>282</v>
      </c>
      <c r="C10" s="5" t="s">
        <v>109</v>
      </c>
      <c r="D10" s="4">
        <v>89</v>
      </c>
      <c r="E10" s="4"/>
      <c r="F10" s="10">
        <v>24.4</v>
      </c>
      <c r="G10" s="10">
        <v>36</v>
      </c>
      <c r="H10" s="10">
        <v>80</v>
      </c>
      <c r="I10" s="10">
        <f t="shared" si="0"/>
        <v>116</v>
      </c>
    </row>
    <row r="11" spans="1:9" ht="12.75">
      <c r="A11" s="4">
        <v>4</v>
      </c>
      <c r="B11" s="5" t="s">
        <v>52</v>
      </c>
      <c r="C11" s="5" t="s">
        <v>109</v>
      </c>
      <c r="D11" s="4">
        <v>89</v>
      </c>
      <c r="E11" s="10">
        <v>24</v>
      </c>
      <c r="F11" s="10">
        <v>27.36</v>
      </c>
      <c r="G11" s="10">
        <v>45.9</v>
      </c>
      <c r="H11" s="10">
        <v>64</v>
      </c>
      <c r="I11" s="10">
        <f t="shared" si="0"/>
        <v>109.9</v>
      </c>
    </row>
    <row r="12" spans="1:9" ht="12.75">
      <c r="A12" s="4">
        <v>5</v>
      </c>
      <c r="B12" s="5" t="s">
        <v>34</v>
      </c>
      <c r="C12" s="5" t="s">
        <v>177</v>
      </c>
      <c r="D12" s="4">
        <v>88</v>
      </c>
      <c r="E12" s="10"/>
      <c r="F12" s="10">
        <v>25.32</v>
      </c>
      <c r="G12" s="10">
        <v>72</v>
      </c>
      <c r="H12" s="10">
        <v>32</v>
      </c>
      <c r="I12" s="10">
        <f t="shared" si="0"/>
        <v>104</v>
      </c>
    </row>
    <row r="13" spans="1:9" ht="12.75">
      <c r="A13" s="4">
        <v>6</v>
      </c>
      <c r="B13" s="5" t="s">
        <v>28</v>
      </c>
      <c r="C13" s="5" t="s">
        <v>109</v>
      </c>
      <c r="D13" s="4">
        <v>88</v>
      </c>
      <c r="E13" s="10">
        <v>43</v>
      </c>
      <c r="F13" s="10">
        <v>34.5</v>
      </c>
      <c r="G13" s="10">
        <v>58.5</v>
      </c>
      <c r="H13" s="10">
        <v>0</v>
      </c>
      <c r="I13" s="10">
        <f t="shared" si="0"/>
        <v>101.5</v>
      </c>
    </row>
    <row r="14" spans="1:9" ht="12.75">
      <c r="A14" s="4">
        <v>7</v>
      </c>
      <c r="B14" s="5" t="s">
        <v>166</v>
      </c>
      <c r="C14" s="5" t="s">
        <v>175</v>
      </c>
      <c r="D14" s="4">
        <v>89</v>
      </c>
      <c r="E14" s="4"/>
      <c r="F14" s="10">
        <v>16.8</v>
      </c>
      <c r="G14" s="10">
        <v>49.5</v>
      </c>
      <c r="H14" s="10">
        <v>37.6</v>
      </c>
      <c r="I14" s="10">
        <f t="shared" si="0"/>
        <v>87.1</v>
      </c>
    </row>
    <row r="15" spans="1:9" ht="12.75">
      <c r="A15" s="4">
        <v>8</v>
      </c>
      <c r="B15" s="5" t="s">
        <v>115</v>
      </c>
      <c r="C15" s="5" t="s">
        <v>109</v>
      </c>
      <c r="D15" s="4">
        <v>88</v>
      </c>
      <c r="E15" s="4"/>
      <c r="F15" s="10">
        <v>29.5</v>
      </c>
      <c r="G15" s="10">
        <v>42.3</v>
      </c>
      <c r="H15" s="10">
        <v>44</v>
      </c>
      <c r="I15" s="10">
        <f t="shared" si="0"/>
        <v>86.3</v>
      </c>
    </row>
    <row r="16" spans="1:9" ht="12.75">
      <c r="A16" s="4">
        <v>9</v>
      </c>
      <c r="B16" s="5" t="s">
        <v>31</v>
      </c>
      <c r="C16" s="5" t="s">
        <v>179</v>
      </c>
      <c r="D16" s="4">
        <v>89</v>
      </c>
      <c r="E16" s="4"/>
      <c r="F16" s="10">
        <v>28.176</v>
      </c>
      <c r="G16" s="10">
        <v>38.7</v>
      </c>
      <c r="H16" s="10">
        <v>34.4</v>
      </c>
      <c r="I16" s="10">
        <f t="shared" si="0"/>
        <v>73.1</v>
      </c>
    </row>
    <row r="17" spans="1:9" ht="12.75">
      <c r="A17" s="4">
        <v>10</v>
      </c>
      <c r="B17" s="5" t="s">
        <v>114</v>
      </c>
      <c r="C17" s="5" t="s">
        <v>186</v>
      </c>
      <c r="D17" s="4">
        <v>88</v>
      </c>
      <c r="E17" s="4"/>
      <c r="F17" s="10">
        <v>18.64</v>
      </c>
      <c r="G17" s="10">
        <v>0</v>
      </c>
      <c r="H17" s="10">
        <v>40.8</v>
      </c>
      <c r="I17" s="10">
        <f t="shared" si="0"/>
        <v>59.44</v>
      </c>
    </row>
    <row r="18" spans="1:9" ht="12.75">
      <c r="A18" s="4">
        <v>11</v>
      </c>
      <c r="B18" s="5" t="s">
        <v>121</v>
      </c>
      <c r="C18" s="5" t="s">
        <v>109</v>
      </c>
      <c r="D18" s="4">
        <v>88</v>
      </c>
      <c r="E18" s="4"/>
      <c r="F18" s="10">
        <v>18.4</v>
      </c>
      <c r="G18" s="10">
        <v>27.9</v>
      </c>
      <c r="H18" s="10">
        <v>29.6</v>
      </c>
      <c r="I18" s="10">
        <f t="shared" si="0"/>
        <v>57.5</v>
      </c>
    </row>
    <row r="19" spans="1:9" ht="12.75">
      <c r="A19" s="4">
        <v>12</v>
      </c>
      <c r="B19" s="5" t="s">
        <v>237</v>
      </c>
      <c r="C19" s="5" t="s">
        <v>174</v>
      </c>
      <c r="D19" s="4">
        <v>89</v>
      </c>
      <c r="E19" s="10"/>
      <c r="F19" s="10">
        <v>36</v>
      </c>
      <c r="G19" s="10">
        <v>18</v>
      </c>
      <c r="H19" s="10">
        <v>0</v>
      </c>
      <c r="I19" s="10">
        <f t="shared" si="0"/>
        <v>54</v>
      </c>
    </row>
    <row r="20" spans="1:9" ht="12.75">
      <c r="A20" s="4">
        <v>13</v>
      </c>
      <c r="B20" s="5" t="s">
        <v>58</v>
      </c>
      <c r="C20" s="5" t="s">
        <v>109</v>
      </c>
      <c r="D20" s="4">
        <v>88</v>
      </c>
      <c r="E20" s="4"/>
      <c r="F20" s="10">
        <v>5.76</v>
      </c>
      <c r="G20" s="10">
        <v>30.6</v>
      </c>
      <c r="H20" s="10">
        <v>22.4</v>
      </c>
      <c r="I20" s="10">
        <f t="shared" si="0"/>
        <v>53</v>
      </c>
    </row>
    <row r="21" spans="1:9" ht="12.75">
      <c r="A21" s="4">
        <v>14</v>
      </c>
      <c r="B21" s="5" t="s">
        <v>195</v>
      </c>
      <c r="C21" s="5" t="s">
        <v>286</v>
      </c>
      <c r="D21" s="4">
        <v>89</v>
      </c>
      <c r="E21" s="10"/>
      <c r="F21" s="10">
        <v>9.6</v>
      </c>
      <c r="G21" s="10">
        <v>19.8</v>
      </c>
      <c r="H21" s="10">
        <v>27.2</v>
      </c>
      <c r="I21" s="10">
        <f t="shared" si="0"/>
        <v>47</v>
      </c>
    </row>
    <row r="22" spans="1:9" ht="12.75">
      <c r="A22" s="4">
        <v>15</v>
      </c>
      <c r="B22" s="5" t="s">
        <v>91</v>
      </c>
      <c r="C22" s="5" t="s">
        <v>61</v>
      </c>
      <c r="D22" s="4">
        <v>89</v>
      </c>
      <c r="E22" s="4"/>
      <c r="F22" s="10">
        <v>8.767999999999999</v>
      </c>
      <c r="G22" s="10">
        <v>21.6</v>
      </c>
      <c r="H22" s="10">
        <v>20.8</v>
      </c>
      <c r="I22" s="10">
        <f t="shared" si="0"/>
        <v>42.400000000000006</v>
      </c>
    </row>
    <row r="23" spans="1:9" ht="12.75">
      <c r="A23" s="4">
        <v>16</v>
      </c>
      <c r="B23" s="5" t="s">
        <v>240</v>
      </c>
      <c r="C23" s="5" t="s">
        <v>27</v>
      </c>
      <c r="D23" s="4">
        <v>89</v>
      </c>
      <c r="E23" s="10"/>
      <c r="F23" s="10">
        <v>11.488000000000001</v>
      </c>
      <c r="G23" s="10">
        <v>16.2</v>
      </c>
      <c r="H23" s="10">
        <v>24.8</v>
      </c>
      <c r="I23" s="10">
        <f t="shared" si="0"/>
        <v>41</v>
      </c>
    </row>
    <row r="24" spans="1:9" ht="12.75">
      <c r="A24" s="4">
        <v>17</v>
      </c>
      <c r="B24" s="5" t="s">
        <v>9</v>
      </c>
      <c r="C24" s="5" t="s">
        <v>183</v>
      </c>
      <c r="D24" s="4">
        <v>88</v>
      </c>
      <c r="E24" s="4"/>
      <c r="F24" s="10">
        <v>5.04</v>
      </c>
      <c r="G24" s="10">
        <v>33.3</v>
      </c>
      <c r="H24" s="10">
        <v>0</v>
      </c>
      <c r="I24" s="10">
        <f t="shared" si="0"/>
        <v>38.339999999999996</v>
      </c>
    </row>
    <row r="25" spans="1:9" ht="12.75">
      <c r="A25" s="4">
        <v>18</v>
      </c>
      <c r="B25" s="5" t="s">
        <v>63</v>
      </c>
      <c r="C25" s="5" t="s">
        <v>182</v>
      </c>
      <c r="D25" s="4">
        <v>89</v>
      </c>
      <c r="E25" s="4"/>
      <c r="F25" s="10">
        <v>10.48</v>
      </c>
      <c r="G25" s="10">
        <v>0</v>
      </c>
      <c r="H25" s="10">
        <v>19.2</v>
      </c>
      <c r="I25" s="10">
        <f t="shared" si="0"/>
        <v>29.68</v>
      </c>
    </row>
    <row r="26" spans="1:9" ht="12.75">
      <c r="A26" s="4">
        <v>19</v>
      </c>
      <c r="B26" s="5" t="s">
        <v>192</v>
      </c>
      <c r="C26" s="5" t="s">
        <v>193</v>
      </c>
      <c r="D26" s="4">
        <v>89</v>
      </c>
      <c r="E26" s="10"/>
      <c r="F26" s="10">
        <v>5.92</v>
      </c>
      <c r="G26" s="10">
        <v>23.4</v>
      </c>
      <c r="H26" s="10">
        <v>0</v>
      </c>
      <c r="I26" s="10">
        <f t="shared" si="0"/>
        <v>29.32</v>
      </c>
    </row>
    <row r="27" spans="1:9" ht="12.75">
      <c r="A27" s="4">
        <v>20</v>
      </c>
      <c r="B27" s="5" t="s">
        <v>116</v>
      </c>
      <c r="C27" s="5" t="s">
        <v>109</v>
      </c>
      <c r="D27" s="4">
        <v>88</v>
      </c>
      <c r="E27" s="4"/>
      <c r="F27" s="10">
        <v>11.44</v>
      </c>
      <c r="G27" s="10">
        <v>14.4</v>
      </c>
      <c r="H27" s="10">
        <v>0</v>
      </c>
      <c r="I27" s="10">
        <f t="shared" si="0"/>
        <v>25.84</v>
      </c>
    </row>
    <row r="28" spans="1:9" ht="12.75">
      <c r="A28" s="4">
        <v>21</v>
      </c>
      <c r="B28" s="5" t="s">
        <v>327</v>
      </c>
      <c r="C28" s="5" t="s">
        <v>182</v>
      </c>
      <c r="D28" s="4">
        <v>89</v>
      </c>
      <c r="E28" s="4"/>
      <c r="F28" s="10">
        <v>0</v>
      </c>
      <c r="G28" s="10">
        <v>25.2</v>
      </c>
      <c r="H28" s="10">
        <v>0</v>
      </c>
      <c r="I28" s="10">
        <f t="shared" si="0"/>
        <v>25.2</v>
      </c>
    </row>
    <row r="29" spans="1:9" ht="12.75">
      <c r="A29" s="4">
        <v>22</v>
      </c>
      <c r="B29" s="5" t="s">
        <v>447</v>
      </c>
      <c r="C29" s="5" t="s">
        <v>187</v>
      </c>
      <c r="D29" s="4">
        <v>88</v>
      </c>
      <c r="E29" s="4"/>
      <c r="F29" s="10">
        <v>0</v>
      </c>
      <c r="G29" s="10">
        <v>0</v>
      </c>
      <c r="H29" s="10">
        <v>17.6</v>
      </c>
      <c r="I29" s="10">
        <f t="shared" si="0"/>
        <v>17.6</v>
      </c>
    </row>
    <row r="30" spans="1:9" ht="12.75">
      <c r="A30" s="4">
        <v>23</v>
      </c>
      <c r="B30" s="5" t="s">
        <v>77</v>
      </c>
      <c r="C30" s="5" t="s">
        <v>174</v>
      </c>
      <c r="D30" s="4">
        <v>88</v>
      </c>
      <c r="E30" s="4"/>
      <c r="F30" s="10">
        <v>16</v>
      </c>
      <c r="G30" s="10">
        <v>0</v>
      </c>
      <c r="H30" s="10">
        <v>0</v>
      </c>
      <c r="I30" s="10">
        <f t="shared" si="0"/>
        <v>16</v>
      </c>
    </row>
    <row r="31" spans="1:9" ht="12.75">
      <c r="A31" s="4">
        <v>24</v>
      </c>
      <c r="B31" s="5" t="s">
        <v>117</v>
      </c>
      <c r="C31" s="5" t="s">
        <v>3</v>
      </c>
      <c r="D31" s="4">
        <v>88</v>
      </c>
      <c r="E31" s="4"/>
      <c r="F31" s="10">
        <v>15.86</v>
      </c>
      <c r="G31" s="10">
        <v>0</v>
      </c>
      <c r="H31" s="10">
        <v>0</v>
      </c>
      <c r="I31" s="10">
        <f t="shared" si="0"/>
        <v>15.86</v>
      </c>
    </row>
    <row r="32" spans="1:9" ht="12.75">
      <c r="A32" s="4">
        <v>25</v>
      </c>
      <c r="B32" s="5" t="s">
        <v>105</v>
      </c>
      <c r="C32" s="5" t="s">
        <v>109</v>
      </c>
      <c r="D32" s="4">
        <v>89</v>
      </c>
      <c r="E32" s="4"/>
      <c r="F32" s="10">
        <v>12.72</v>
      </c>
      <c r="G32" s="10">
        <v>0</v>
      </c>
      <c r="H32" s="10">
        <v>0</v>
      </c>
      <c r="I32" s="10">
        <f t="shared" si="0"/>
        <v>12.72</v>
      </c>
    </row>
    <row r="33" spans="1:9" ht="12.75">
      <c r="A33" s="4">
        <v>26</v>
      </c>
      <c r="B33" s="5" t="s">
        <v>93</v>
      </c>
      <c r="C33" s="5" t="s">
        <v>61</v>
      </c>
      <c r="D33" s="4">
        <v>89</v>
      </c>
      <c r="E33" s="4"/>
      <c r="F33" s="10">
        <v>0</v>
      </c>
      <c r="G33" s="10">
        <v>12.6</v>
      </c>
      <c r="H33" s="10">
        <v>0</v>
      </c>
      <c r="I33" s="10">
        <f t="shared" si="0"/>
        <v>12.6</v>
      </c>
    </row>
    <row r="34" spans="1:9" ht="12.75">
      <c r="A34" s="4">
        <v>27</v>
      </c>
      <c r="B34" s="5" t="s">
        <v>146</v>
      </c>
      <c r="C34" s="5" t="s">
        <v>174</v>
      </c>
      <c r="D34" s="4">
        <v>88</v>
      </c>
      <c r="E34" s="4"/>
      <c r="F34" s="10">
        <v>10.52</v>
      </c>
      <c r="G34" s="10">
        <v>0</v>
      </c>
      <c r="H34" s="10">
        <v>0</v>
      </c>
      <c r="I34" s="10">
        <f t="shared" si="0"/>
        <v>10.52</v>
      </c>
    </row>
    <row r="35" spans="1:9" ht="12.75">
      <c r="A35" s="4">
        <v>28</v>
      </c>
      <c r="B35" s="5" t="s">
        <v>194</v>
      </c>
      <c r="C35" s="5" t="s">
        <v>109</v>
      </c>
      <c r="D35" s="4">
        <v>89</v>
      </c>
      <c r="E35" s="10"/>
      <c r="F35" s="10">
        <v>7.024</v>
      </c>
      <c r="G35" s="10">
        <v>0</v>
      </c>
      <c r="H35" s="10">
        <v>0</v>
      </c>
      <c r="I35" s="10">
        <f t="shared" si="0"/>
        <v>7.024</v>
      </c>
    </row>
    <row r="36" spans="1:9" ht="12.75">
      <c r="A36" s="4">
        <v>29</v>
      </c>
      <c r="B36" s="5" t="s">
        <v>118</v>
      </c>
      <c r="C36" s="5" t="s">
        <v>109</v>
      </c>
      <c r="D36" s="4">
        <v>88</v>
      </c>
      <c r="E36" s="4"/>
      <c r="F36" s="10">
        <v>5.36</v>
      </c>
      <c r="G36" s="10">
        <v>0</v>
      </c>
      <c r="H36" s="10">
        <v>0</v>
      </c>
      <c r="I36" s="10">
        <f t="shared" si="0"/>
        <v>5.36</v>
      </c>
    </row>
    <row r="37" spans="1:9" ht="12.75">
      <c r="A37" s="4">
        <v>30</v>
      </c>
      <c r="B37" s="5" t="s">
        <v>120</v>
      </c>
      <c r="C37" s="5" t="s">
        <v>61</v>
      </c>
      <c r="D37" s="4">
        <v>88</v>
      </c>
      <c r="E37" s="4"/>
      <c r="F37" s="10">
        <v>2.88</v>
      </c>
      <c r="G37" s="10">
        <v>0</v>
      </c>
      <c r="H37" s="10">
        <v>0</v>
      </c>
      <c r="I37" s="10">
        <f t="shared" si="0"/>
        <v>2.88</v>
      </c>
    </row>
  </sheetData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1">
      <selection activeCell="K16" sqref="K16"/>
    </sheetView>
  </sheetViews>
  <sheetFormatPr defaultColWidth="9.00390625" defaultRowHeight="12.75"/>
  <cols>
    <col min="1" max="1" width="3.75390625" style="0" customWidth="1"/>
    <col min="2" max="2" width="19.125" style="0" bestFit="1" customWidth="1"/>
    <col min="3" max="3" width="15.875" style="0" bestFit="1" customWidth="1"/>
    <col min="4" max="4" width="5.125" style="0" bestFit="1" customWidth="1"/>
    <col min="5" max="5" width="5.375" style="2" customWidth="1"/>
    <col min="6" max="6" width="5.375" style="0" customWidth="1"/>
    <col min="7" max="7" width="6.375" style="0" customWidth="1"/>
    <col min="8" max="8" width="7.125" style="0" customWidth="1"/>
    <col min="9" max="9" width="6.625" style="0" customWidth="1"/>
    <col min="10" max="10" width="6.75390625" style="0" customWidth="1"/>
    <col min="11" max="11" width="6.25390625" style="0" customWidth="1"/>
    <col min="12" max="12" width="6.875" style="0" customWidth="1"/>
    <col min="13" max="13" width="7.75390625" style="0" customWidth="1"/>
  </cols>
  <sheetData>
    <row r="1" ht="15.75">
      <c r="A1" s="14" t="s">
        <v>440</v>
      </c>
    </row>
    <row r="2" ht="15.75">
      <c r="A2" s="14"/>
    </row>
    <row r="3" ht="15">
      <c r="A3" s="15" t="s">
        <v>308</v>
      </c>
    </row>
    <row r="4" spans="1:12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7" ht="19.5" customHeight="1">
      <c r="A5" s="25" t="s">
        <v>0</v>
      </c>
      <c r="B5" s="26" t="s">
        <v>1</v>
      </c>
      <c r="C5" s="26" t="s">
        <v>176</v>
      </c>
      <c r="D5" s="25" t="s">
        <v>2</v>
      </c>
      <c r="E5" s="3">
        <v>2004</v>
      </c>
      <c r="F5" s="3" t="s">
        <v>402</v>
      </c>
      <c r="G5" s="25" t="s">
        <v>302</v>
      </c>
    </row>
    <row r="6" spans="1:7" ht="9" customHeight="1">
      <c r="A6" s="25"/>
      <c r="B6" s="26"/>
      <c r="C6" s="26"/>
      <c r="D6" s="25"/>
      <c r="E6" s="3">
        <v>0.6</v>
      </c>
      <c r="F6" s="3">
        <v>0.5</v>
      </c>
      <c r="G6" s="25"/>
    </row>
    <row r="7" spans="1:7" ht="3.75" customHeight="1">
      <c r="A7" s="8"/>
      <c r="B7" s="19"/>
      <c r="C7" s="19"/>
      <c r="D7" s="8"/>
      <c r="E7" s="20"/>
      <c r="F7" s="20"/>
      <c r="G7" s="20"/>
    </row>
    <row r="8" spans="1:7" ht="12.75">
      <c r="A8" s="4">
        <v>1</v>
      </c>
      <c r="B8" s="5" t="s">
        <v>33</v>
      </c>
      <c r="C8" s="5" t="s">
        <v>174</v>
      </c>
      <c r="D8" s="4">
        <v>89</v>
      </c>
      <c r="E8" s="10">
        <v>38.4</v>
      </c>
      <c r="F8" s="10">
        <v>50</v>
      </c>
      <c r="G8" s="10">
        <f aca="true" t="shared" si="0" ref="G8:G30">LARGE(E8:F8,1)</f>
        <v>50</v>
      </c>
    </row>
    <row r="9" spans="1:7" ht="12.75">
      <c r="A9" s="4">
        <v>2</v>
      </c>
      <c r="B9" s="5" t="s">
        <v>31</v>
      </c>
      <c r="C9" s="5" t="s">
        <v>179</v>
      </c>
      <c r="D9" s="4">
        <v>89</v>
      </c>
      <c r="E9" s="10">
        <v>38.4</v>
      </c>
      <c r="F9" s="10">
        <v>40</v>
      </c>
      <c r="G9" s="10">
        <f t="shared" si="0"/>
        <v>40</v>
      </c>
    </row>
    <row r="10" spans="1:7" ht="12.75">
      <c r="A10" s="4">
        <v>3</v>
      </c>
      <c r="B10" s="5" t="s">
        <v>28</v>
      </c>
      <c r="C10" s="5" t="s">
        <v>109</v>
      </c>
      <c r="D10" s="4">
        <v>88</v>
      </c>
      <c r="E10" s="10">
        <v>34.7</v>
      </c>
      <c r="F10" s="10">
        <v>0</v>
      </c>
      <c r="G10" s="10">
        <f t="shared" si="0"/>
        <v>34.7</v>
      </c>
    </row>
    <row r="11" spans="1:7" ht="12.75">
      <c r="A11" s="4">
        <v>4</v>
      </c>
      <c r="B11" s="5" t="s">
        <v>13</v>
      </c>
      <c r="C11" s="5" t="s">
        <v>61</v>
      </c>
      <c r="D11" s="4">
        <v>89</v>
      </c>
      <c r="E11" s="10">
        <v>24.96</v>
      </c>
      <c r="F11" s="10">
        <v>32.5</v>
      </c>
      <c r="G11" s="10">
        <f t="shared" si="0"/>
        <v>32.5</v>
      </c>
    </row>
    <row r="12" spans="1:7" ht="12.75">
      <c r="A12" s="4">
        <v>5</v>
      </c>
      <c r="B12" s="5" t="s">
        <v>115</v>
      </c>
      <c r="C12" s="5" t="s">
        <v>109</v>
      </c>
      <c r="D12" s="4">
        <v>88</v>
      </c>
      <c r="E12" s="10">
        <v>29.76</v>
      </c>
      <c r="F12" s="10">
        <v>0</v>
      </c>
      <c r="G12" s="10">
        <f t="shared" si="0"/>
        <v>29.76</v>
      </c>
    </row>
    <row r="13" spans="1:7" ht="12.75">
      <c r="A13" s="4">
        <v>6</v>
      </c>
      <c r="B13" s="5" t="s">
        <v>34</v>
      </c>
      <c r="C13" s="5" t="s">
        <v>177</v>
      </c>
      <c r="D13" s="4">
        <v>88</v>
      </c>
      <c r="E13" s="10">
        <v>25.4</v>
      </c>
      <c r="F13" s="10">
        <v>0</v>
      </c>
      <c r="G13" s="10">
        <f t="shared" si="0"/>
        <v>25.4</v>
      </c>
    </row>
    <row r="14" spans="1:7" ht="12.75">
      <c r="A14" s="4">
        <v>7</v>
      </c>
      <c r="B14" s="5" t="s">
        <v>146</v>
      </c>
      <c r="C14" s="5" t="s">
        <v>174</v>
      </c>
      <c r="D14" s="4">
        <v>88</v>
      </c>
      <c r="E14" s="10">
        <v>23.6</v>
      </c>
      <c r="F14" s="10">
        <v>0</v>
      </c>
      <c r="G14" s="10">
        <f t="shared" si="0"/>
        <v>23.6</v>
      </c>
    </row>
    <row r="15" spans="1:7" ht="12.75">
      <c r="A15" s="4">
        <v>8</v>
      </c>
      <c r="B15" s="5" t="s">
        <v>166</v>
      </c>
      <c r="C15" s="5" t="s">
        <v>175</v>
      </c>
      <c r="D15" s="4">
        <v>89</v>
      </c>
      <c r="E15" s="10">
        <v>21.12</v>
      </c>
      <c r="F15" s="10">
        <v>0</v>
      </c>
      <c r="G15" s="10">
        <f t="shared" si="0"/>
        <v>21.12</v>
      </c>
    </row>
    <row r="16" spans="1:7" ht="12.75">
      <c r="A16" s="4">
        <v>9</v>
      </c>
      <c r="B16" s="5" t="s">
        <v>282</v>
      </c>
      <c r="C16" s="5" t="s">
        <v>109</v>
      </c>
      <c r="D16" s="4">
        <v>89</v>
      </c>
      <c r="E16" s="10">
        <v>19.584</v>
      </c>
      <c r="F16" s="10">
        <v>0</v>
      </c>
      <c r="G16" s="10">
        <f t="shared" si="0"/>
        <v>19.584</v>
      </c>
    </row>
    <row r="17" spans="1:7" ht="12.75">
      <c r="A17" s="4">
        <v>10</v>
      </c>
      <c r="B17" s="5" t="s">
        <v>237</v>
      </c>
      <c r="C17" s="5" t="s">
        <v>174</v>
      </c>
      <c r="D17" s="4">
        <v>89</v>
      </c>
      <c r="E17" s="10">
        <v>18.048</v>
      </c>
      <c r="F17" s="10">
        <v>0</v>
      </c>
      <c r="G17" s="10">
        <f t="shared" si="0"/>
        <v>18.048</v>
      </c>
    </row>
    <row r="18" spans="1:7" ht="12.75">
      <c r="A18" s="4">
        <v>11</v>
      </c>
      <c r="B18" s="5" t="s">
        <v>91</v>
      </c>
      <c r="C18" s="5" t="s">
        <v>61</v>
      </c>
      <c r="D18" s="4">
        <v>89</v>
      </c>
      <c r="E18" s="10">
        <v>16.512</v>
      </c>
      <c r="F18" s="10">
        <v>0</v>
      </c>
      <c r="G18" s="10">
        <f t="shared" si="0"/>
        <v>16.512</v>
      </c>
    </row>
    <row r="19" spans="1:7" ht="12.75">
      <c r="A19" s="4">
        <v>11</v>
      </c>
      <c r="B19" s="5" t="s">
        <v>52</v>
      </c>
      <c r="C19" s="5" t="s">
        <v>109</v>
      </c>
      <c r="D19" s="4">
        <v>89</v>
      </c>
      <c r="E19" s="10">
        <v>16.512</v>
      </c>
      <c r="F19" s="10">
        <v>0</v>
      </c>
      <c r="G19" s="10">
        <f t="shared" si="0"/>
        <v>16.512</v>
      </c>
    </row>
    <row r="20" spans="1:7" ht="12.75">
      <c r="A20" s="4">
        <v>13</v>
      </c>
      <c r="B20" s="5" t="s">
        <v>105</v>
      </c>
      <c r="C20" s="5" t="s">
        <v>109</v>
      </c>
      <c r="D20" s="4">
        <v>89</v>
      </c>
      <c r="E20" s="10">
        <v>15.36</v>
      </c>
      <c r="F20" s="10">
        <v>0</v>
      </c>
      <c r="G20" s="10">
        <f t="shared" si="0"/>
        <v>15.36</v>
      </c>
    </row>
    <row r="21" spans="1:7" ht="12.75">
      <c r="A21" s="4">
        <v>14</v>
      </c>
      <c r="B21" s="5" t="s">
        <v>121</v>
      </c>
      <c r="C21" s="5" t="s">
        <v>109</v>
      </c>
      <c r="D21" s="4">
        <v>88</v>
      </c>
      <c r="E21" s="10">
        <v>13.32</v>
      </c>
      <c r="F21" s="10">
        <v>0</v>
      </c>
      <c r="G21" s="10">
        <f t="shared" si="0"/>
        <v>13.32</v>
      </c>
    </row>
    <row r="22" spans="1:7" ht="12.75">
      <c r="A22" s="4">
        <v>15</v>
      </c>
      <c r="B22" s="5" t="s">
        <v>195</v>
      </c>
      <c r="C22" s="5" t="s">
        <v>286</v>
      </c>
      <c r="D22" s="4">
        <v>89</v>
      </c>
      <c r="E22" s="10">
        <v>11.904</v>
      </c>
      <c r="F22" s="10">
        <v>0</v>
      </c>
      <c r="G22" s="10">
        <f t="shared" si="0"/>
        <v>11.904</v>
      </c>
    </row>
    <row r="23" spans="1:7" ht="12.75">
      <c r="A23" s="4">
        <v>16</v>
      </c>
      <c r="B23" s="5" t="s">
        <v>117</v>
      </c>
      <c r="C23" s="5" t="s">
        <v>3</v>
      </c>
      <c r="D23" s="4">
        <v>88</v>
      </c>
      <c r="E23" s="10">
        <v>10.12</v>
      </c>
      <c r="F23" s="10">
        <v>0</v>
      </c>
      <c r="G23" s="10">
        <f t="shared" si="0"/>
        <v>10.12</v>
      </c>
    </row>
    <row r="24" spans="1:7" ht="12.75">
      <c r="A24" s="4">
        <v>17</v>
      </c>
      <c r="B24" s="5" t="s">
        <v>240</v>
      </c>
      <c r="C24" s="5" t="s">
        <v>27</v>
      </c>
      <c r="D24" s="4">
        <v>89</v>
      </c>
      <c r="E24" s="10">
        <v>8.832</v>
      </c>
      <c r="F24" s="10">
        <v>0</v>
      </c>
      <c r="G24" s="10">
        <f t="shared" si="0"/>
        <v>8.832</v>
      </c>
    </row>
    <row r="25" spans="1:7" ht="12.75">
      <c r="A25" s="4">
        <v>17</v>
      </c>
      <c r="B25" s="5" t="s">
        <v>192</v>
      </c>
      <c r="C25" s="5" t="s">
        <v>180</v>
      </c>
      <c r="D25" s="4">
        <v>89</v>
      </c>
      <c r="E25" s="10">
        <v>8.832</v>
      </c>
      <c r="F25" s="10">
        <v>0</v>
      </c>
      <c r="G25" s="10">
        <f t="shared" si="0"/>
        <v>8.832</v>
      </c>
    </row>
    <row r="26" spans="1:7" ht="12.75">
      <c r="A26" s="4">
        <v>19</v>
      </c>
      <c r="B26" s="5" t="s">
        <v>93</v>
      </c>
      <c r="C26" s="5" t="s">
        <v>61</v>
      </c>
      <c r="D26" s="4">
        <v>89</v>
      </c>
      <c r="E26" s="10">
        <v>7.68</v>
      </c>
      <c r="F26" s="10">
        <v>0</v>
      </c>
      <c r="G26" s="10">
        <f t="shared" si="0"/>
        <v>7.68</v>
      </c>
    </row>
    <row r="27" spans="1:7" ht="12.75">
      <c r="A27" s="4">
        <v>20</v>
      </c>
      <c r="B27" s="5" t="s">
        <v>116</v>
      </c>
      <c r="C27" s="5" t="s">
        <v>109</v>
      </c>
      <c r="D27" s="4">
        <v>88</v>
      </c>
      <c r="E27" s="10">
        <v>6.8</v>
      </c>
      <c r="F27" s="10">
        <v>0</v>
      </c>
      <c r="G27" s="10">
        <f t="shared" si="0"/>
        <v>6.8</v>
      </c>
    </row>
    <row r="28" spans="1:7" ht="12.75">
      <c r="A28" s="4">
        <v>21</v>
      </c>
      <c r="B28" s="5" t="s">
        <v>58</v>
      </c>
      <c r="C28" s="5" t="s">
        <v>109</v>
      </c>
      <c r="D28" s="4">
        <v>88</v>
      </c>
      <c r="E28" s="10">
        <v>4.8</v>
      </c>
      <c r="F28" s="10">
        <v>0</v>
      </c>
      <c r="G28" s="10">
        <f t="shared" si="0"/>
        <v>4.8</v>
      </c>
    </row>
    <row r="29" spans="1:7" ht="12.75">
      <c r="A29" s="4">
        <v>22</v>
      </c>
      <c r="B29" s="5" t="s">
        <v>119</v>
      </c>
      <c r="C29" s="5" t="s">
        <v>3</v>
      </c>
      <c r="D29" s="4">
        <v>88</v>
      </c>
      <c r="E29" s="10">
        <v>3.2</v>
      </c>
      <c r="F29" s="10">
        <v>0</v>
      </c>
      <c r="G29" s="10">
        <f t="shared" si="0"/>
        <v>3.2</v>
      </c>
    </row>
    <row r="30" spans="1:7" ht="12.75">
      <c r="A30" s="4">
        <v>23</v>
      </c>
      <c r="B30" s="5" t="s">
        <v>114</v>
      </c>
      <c r="C30" s="5" t="s">
        <v>186</v>
      </c>
      <c r="D30" s="4">
        <v>88</v>
      </c>
      <c r="E30" s="10">
        <v>2.4</v>
      </c>
      <c r="F30" s="10">
        <v>0</v>
      </c>
      <c r="G30" s="10">
        <f t="shared" si="0"/>
        <v>2.4</v>
      </c>
    </row>
  </sheetData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L18" sqref="L18"/>
    </sheetView>
  </sheetViews>
  <sheetFormatPr defaultColWidth="9.00390625" defaultRowHeight="12.75"/>
  <cols>
    <col min="1" max="1" width="4.25390625" style="0" customWidth="1"/>
    <col min="2" max="2" width="20.25390625" style="0" bestFit="1" customWidth="1"/>
    <col min="3" max="3" width="14.25390625" style="0" bestFit="1" customWidth="1"/>
    <col min="4" max="4" width="5.25390625" style="0" customWidth="1"/>
    <col min="5" max="5" width="5.00390625" style="2" customWidth="1"/>
    <col min="6" max="6" width="5.875" style="0" customWidth="1"/>
    <col min="7" max="7" width="6.00390625" style="0" customWidth="1"/>
    <col min="8" max="8" width="6.25390625" style="0" customWidth="1"/>
    <col min="9" max="9" width="7.625" style="0" customWidth="1"/>
    <col min="10" max="10" width="7.25390625" style="0" customWidth="1"/>
    <col min="11" max="11" width="5.125" style="0" bestFit="1" customWidth="1"/>
    <col min="12" max="12" width="5.375" style="0" customWidth="1"/>
    <col min="13" max="13" width="5.625" style="0" bestFit="1" customWidth="1"/>
    <col min="14" max="14" width="5.75390625" style="0" bestFit="1" customWidth="1"/>
  </cols>
  <sheetData>
    <row r="1" ht="15.75">
      <c r="A1" s="14" t="s">
        <v>440</v>
      </c>
    </row>
    <row r="2" ht="15.75">
      <c r="A2" s="14"/>
    </row>
    <row r="3" ht="15">
      <c r="A3" s="15" t="s">
        <v>309</v>
      </c>
    </row>
    <row r="4" ht="12.75" customHeight="1"/>
    <row r="5" spans="1:10" ht="23.25" customHeight="1">
      <c r="A5" s="25" t="s">
        <v>0</v>
      </c>
      <c r="B5" s="26" t="s">
        <v>1</v>
      </c>
      <c r="C5" s="26" t="s">
        <v>176</v>
      </c>
      <c r="D5" s="25" t="s">
        <v>2</v>
      </c>
      <c r="E5" s="3" t="s">
        <v>291</v>
      </c>
      <c r="F5" s="3">
        <v>2004</v>
      </c>
      <c r="G5" s="3" t="s">
        <v>325</v>
      </c>
      <c r="H5" s="3" t="s">
        <v>401</v>
      </c>
      <c r="I5" s="3" t="s">
        <v>439</v>
      </c>
      <c r="J5" s="25" t="s">
        <v>302</v>
      </c>
    </row>
    <row r="6" spans="1:10" ht="11.25" customHeight="1">
      <c r="A6" s="25"/>
      <c r="B6" s="26"/>
      <c r="C6" s="26"/>
      <c r="D6" s="25"/>
      <c r="E6" s="27">
        <v>1</v>
      </c>
      <c r="F6" s="3">
        <v>0.6</v>
      </c>
      <c r="G6" s="3">
        <v>0.9</v>
      </c>
      <c r="H6" s="3">
        <v>0.5</v>
      </c>
      <c r="I6" s="3">
        <v>0.8</v>
      </c>
      <c r="J6" s="25"/>
    </row>
    <row r="7" spans="1:10" ht="5.25" customHeight="1">
      <c r="A7" s="8"/>
      <c r="B7" s="19"/>
      <c r="C7" s="19"/>
      <c r="D7" s="8"/>
      <c r="E7" s="8"/>
      <c r="F7" s="8"/>
      <c r="G7" s="8"/>
      <c r="H7" s="8"/>
      <c r="I7" s="8"/>
      <c r="J7" s="8"/>
    </row>
    <row r="8" spans="1:10" ht="12.75">
      <c r="A8" s="4">
        <v>1</v>
      </c>
      <c r="B8" s="5" t="s">
        <v>11</v>
      </c>
      <c r="C8" s="5" t="s">
        <v>61</v>
      </c>
      <c r="D8" s="4">
        <v>90</v>
      </c>
      <c r="E8" s="11">
        <v>37</v>
      </c>
      <c r="F8" s="10">
        <v>57.4</v>
      </c>
      <c r="G8" s="10">
        <v>90</v>
      </c>
      <c r="H8" s="10">
        <v>0</v>
      </c>
      <c r="I8" s="10">
        <v>80</v>
      </c>
      <c r="J8" s="10">
        <f aca="true" t="shared" si="0" ref="J8:J42">E8+LARGE(F8:I8,1)+LARGE(F8:I8,2)+LARGE(F8:I8,3)</f>
        <v>264.4</v>
      </c>
    </row>
    <row r="9" spans="1:10" ht="12.75">
      <c r="A9" s="4">
        <v>2</v>
      </c>
      <c r="B9" s="5" t="s">
        <v>57</v>
      </c>
      <c r="C9" s="5" t="s">
        <v>174</v>
      </c>
      <c r="D9" s="4">
        <v>90</v>
      </c>
      <c r="E9" s="11"/>
      <c r="F9" s="10">
        <v>28.3</v>
      </c>
      <c r="G9" s="10">
        <v>72</v>
      </c>
      <c r="H9" s="10">
        <v>25.5</v>
      </c>
      <c r="I9" s="10">
        <v>0</v>
      </c>
      <c r="J9" s="10">
        <f t="shared" si="0"/>
        <v>125.8</v>
      </c>
    </row>
    <row r="10" spans="1:10" ht="12.75">
      <c r="A10" s="4">
        <v>3</v>
      </c>
      <c r="B10" s="5" t="s">
        <v>68</v>
      </c>
      <c r="C10" s="5" t="s">
        <v>174</v>
      </c>
      <c r="D10" s="4">
        <v>90</v>
      </c>
      <c r="E10" s="11"/>
      <c r="F10" s="10">
        <v>10.52</v>
      </c>
      <c r="G10" s="10">
        <v>58.5</v>
      </c>
      <c r="H10" s="10">
        <v>50</v>
      </c>
      <c r="I10" s="10">
        <v>0</v>
      </c>
      <c r="J10" s="10">
        <f t="shared" si="0"/>
        <v>119.02</v>
      </c>
    </row>
    <row r="11" spans="1:10" ht="12.75">
      <c r="A11" s="4">
        <v>4</v>
      </c>
      <c r="B11" s="5" t="s">
        <v>92</v>
      </c>
      <c r="C11" s="5" t="s">
        <v>61</v>
      </c>
      <c r="D11" s="4">
        <v>91</v>
      </c>
      <c r="E11" s="4"/>
      <c r="F11" s="10">
        <v>27.36</v>
      </c>
      <c r="G11" s="10">
        <v>23.4</v>
      </c>
      <c r="H11" s="10">
        <v>0</v>
      </c>
      <c r="I11" s="10">
        <v>64</v>
      </c>
      <c r="J11" s="10">
        <f t="shared" si="0"/>
        <v>114.75999999999999</v>
      </c>
    </row>
    <row r="12" spans="1:10" ht="12.75">
      <c r="A12" s="4">
        <v>5</v>
      </c>
      <c r="B12" s="5" t="s">
        <v>67</v>
      </c>
      <c r="C12" s="5" t="s">
        <v>186</v>
      </c>
      <c r="D12" s="4">
        <v>90</v>
      </c>
      <c r="E12" s="11"/>
      <c r="F12" s="10">
        <v>16.52</v>
      </c>
      <c r="G12" s="10">
        <v>49.5</v>
      </c>
      <c r="H12" s="10">
        <v>0</v>
      </c>
      <c r="I12" s="10">
        <v>40.8</v>
      </c>
      <c r="J12" s="10">
        <f t="shared" si="0"/>
        <v>106.82</v>
      </c>
    </row>
    <row r="13" spans="1:10" ht="12.75">
      <c r="A13" s="4">
        <v>6</v>
      </c>
      <c r="B13" s="5" t="s">
        <v>53</v>
      </c>
      <c r="C13" s="5" t="s">
        <v>27</v>
      </c>
      <c r="D13" s="4">
        <v>90</v>
      </c>
      <c r="E13" s="11"/>
      <c r="F13" s="10">
        <v>19.2</v>
      </c>
      <c r="G13" s="10">
        <v>45.9</v>
      </c>
      <c r="H13" s="10">
        <v>0</v>
      </c>
      <c r="I13" s="10">
        <v>37.6</v>
      </c>
      <c r="J13" s="10">
        <f t="shared" si="0"/>
        <v>102.7</v>
      </c>
    </row>
    <row r="14" spans="1:10" ht="12.75">
      <c r="A14" s="4">
        <v>7</v>
      </c>
      <c r="B14" s="5" t="s">
        <v>64</v>
      </c>
      <c r="C14" s="5" t="s">
        <v>175</v>
      </c>
      <c r="D14" s="4">
        <v>90</v>
      </c>
      <c r="E14" s="11"/>
      <c r="F14" s="10">
        <v>16.08</v>
      </c>
      <c r="G14" s="10">
        <v>38.7</v>
      </c>
      <c r="H14" s="10">
        <v>0</v>
      </c>
      <c r="I14" s="10">
        <v>44</v>
      </c>
      <c r="J14" s="10">
        <f t="shared" si="0"/>
        <v>98.78</v>
      </c>
    </row>
    <row r="15" spans="1:10" ht="12.75">
      <c r="A15" s="4">
        <v>8</v>
      </c>
      <c r="B15" s="5" t="s">
        <v>100</v>
      </c>
      <c r="C15" s="5" t="s">
        <v>177</v>
      </c>
      <c r="D15" s="4">
        <v>91</v>
      </c>
      <c r="E15" s="4"/>
      <c r="F15" s="10">
        <v>20.8</v>
      </c>
      <c r="G15" s="10">
        <v>42.3</v>
      </c>
      <c r="H15" s="10">
        <v>0</v>
      </c>
      <c r="I15" s="10">
        <v>34.4</v>
      </c>
      <c r="J15" s="10">
        <f t="shared" si="0"/>
        <v>97.49999999999999</v>
      </c>
    </row>
    <row r="16" spans="1:10" ht="12.75">
      <c r="A16" s="4">
        <v>9</v>
      </c>
      <c r="B16" s="5" t="s">
        <v>147</v>
      </c>
      <c r="C16" s="5" t="s">
        <v>179</v>
      </c>
      <c r="D16" s="4">
        <v>91</v>
      </c>
      <c r="E16" s="4"/>
      <c r="F16" s="10">
        <v>27.2</v>
      </c>
      <c r="G16" s="10">
        <v>33.3</v>
      </c>
      <c r="H16" s="10">
        <v>0</v>
      </c>
      <c r="I16" s="10">
        <v>24.8</v>
      </c>
      <c r="J16" s="10">
        <f t="shared" si="0"/>
        <v>85.3</v>
      </c>
    </row>
    <row r="17" spans="1:10" ht="12.75">
      <c r="A17" s="4">
        <v>10</v>
      </c>
      <c r="B17" s="5" t="s">
        <v>149</v>
      </c>
      <c r="C17" s="5" t="s">
        <v>174</v>
      </c>
      <c r="D17" s="4">
        <v>90</v>
      </c>
      <c r="E17" s="11"/>
      <c r="F17" s="10">
        <v>7.98</v>
      </c>
      <c r="G17" s="10">
        <v>36</v>
      </c>
      <c r="H17" s="10">
        <v>40</v>
      </c>
      <c r="I17" s="10">
        <v>0</v>
      </c>
      <c r="J17" s="10">
        <f t="shared" si="0"/>
        <v>83.98</v>
      </c>
    </row>
    <row r="18" spans="1:10" ht="12.75">
      <c r="A18" s="4">
        <v>11</v>
      </c>
      <c r="B18" s="5" t="s">
        <v>90</v>
      </c>
      <c r="C18" s="5" t="s">
        <v>175</v>
      </c>
      <c r="D18" s="4">
        <v>90</v>
      </c>
      <c r="E18" s="11"/>
      <c r="F18" s="10">
        <v>19.08</v>
      </c>
      <c r="G18" s="10">
        <v>12.6</v>
      </c>
      <c r="H18" s="10">
        <v>0</v>
      </c>
      <c r="I18" s="10">
        <v>52</v>
      </c>
      <c r="J18" s="10">
        <f t="shared" si="0"/>
        <v>83.67999999999999</v>
      </c>
    </row>
    <row r="19" spans="1:10" ht="12.75">
      <c r="A19" s="4">
        <v>12</v>
      </c>
      <c r="B19" s="5" t="s">
        <v>263</v>
      </c>
      <c r="C19" s="5" t="s">
        <v>61</v>
      </c>
      <c r="D19" s="4">
        <v>91</v>
      </c>
      <c r="E19" s="4"/>
      <c r="F19" s="10">
        <v>18.88</v>
      </c>
      <c r="G19" s="10">
        <v>21.6</v>
      </c>
      <c r="H19" s="10">
        <v>0</v>
      </c>
      <c r="I19" s="10">
        <v>32</v>
      </c>
      <c r="J19" s="10">
        <f t="shared" si="0"/>
        <v>72.48</v>
      </c>
    </row>
    <row r="20" spans="1:10" ht="12.75">
      <c r="A20" s="4">
        <v>13</v>
      </c>
      <c r="B20" s="5" t="s">
        <v>78</v>
      </c>
      <c r="C20" s="5" t="s">
        <v>174</v>
      </c>
      <c r="D20" s="4">
        <v>90</v>
      </c>
      <c r="E20" s="11"/>
      <c r="F20" s="10">
        <v>8.36</v>
      </c>
      <c r="G20" s="10">
        <v>27.9</v>
      </c>
      <c r="H20" s="10">
        <v>32.5</v>
      </c>
      <c r="I20" s="10">
        <v>0</v>
      </c>
      <c r="J20" s="10">
        <f t="shared" si="0"/>
        <v>68.75999999999999</v>
      </c>
    </row>
    <row r="21" spans="1:10" ht="12.75">
      <c r="A21" s="4">
        <v>14</v>
      </c>
      <c r="B21" s="5" t="s">
        <v>79</v>
      </c>
      <c r="C21" s="5" t="s">
        <v>174</v>
      </c>
      <c r="D21" s="4">
        <v>91</v>
      </c>
      <c r="E21" s="4"/>
      <c r="F21" s="10">
        <v>23.04</v>
      </c>
      <c r="G21" s="10">
        <v>18</v>
      </c>
      <c r="H21" s="10">
        <v>27.5</v>
      </c>
      <c r="I21" s="10">
        <v>0</v>
      </c>
      <c r="J21" s="10">
        <f t="shared" si="0"/>
        <v>68.53999999999999</v>
      </c>
    </row>
    <row r="22" spans="1:10" ht="12.75">
      <c r="A22" s="4">
        <v>15</v>
      </c>
      <c r="B22" s="5" t="s">
        <v>191</v>
      </c>
      <c r="C22" s="5" t="s">
        <v>109</v>
      </c>
      <c r="D22" s="4">
        <v>90</v>
      </c>
      <c r="E22" s="11"/>
      <c r="F22" s="10">
        <v>13.52</v>
      </c>
      <c r="G22" s="10">
        <v>25.2</v>
      </c>
      <c r="H22" s="10">
        <v>23.5</v>
      </c>
      <c r="I22" s="10">
        <v>0</v>
      </c>
      <c r="J22" s="10">
        <f t="shared" si="0"/>
        <v>62.22</v>
      </c>
    </row>
    <row r="23" spans="1:10" ht="12.75">
      <c r="A23" s="4">
        <v>16</v>
      </c>
      <c r="B23" s="5" t="s">
        <v>256</v>
      </c>
      <c r="C23" s="5" t="s">
        <v>177</v>
      </c>
      <c r="D23" s="4">
        <v>91</v>
      </c>
      <c r="E23" s="4"/>
      <c r="F23" s="10">
        <v>15.008000000000001</v>
      </c>
      <c r="G23" s="10">
        <v>9</v>
      </c>
      <c r="H23" s="10">
        <v>0</v>
      </c>
      <c r="I23" s="10">
        <v>29.6</v>
      </c>
      <c r="J23" s="10">
        <f t="shared" si="0"/>
        <v>53.608000000000004</v>
      </c>
    </row>
    <row r="24" spans="1:10" ht="12.75">
      <c r="A24" s="4">
        <v>17</v>
      </c>
      <c r="B24" s="5" t="s">
        <v>328</v>
      </c>
      <c r="C24" s="5" t="s">
        <v>3</v>
      </c>
      <c r="D24" s="4">
        <v>90</v>
      </c>
      <c r="E24" s="11"/>
      <c r="F24" s="10">
        <v>0</v>
      </c>
      <c r="G24" s="10">
        <v>30.6</v>
      </c>
      <c r="H24" s="10">
        <v>0</v>
      </c>
      <c r="I24" s="10">
        <v>22.4</v>
      </c>
      <c r="J24" s="10">
        <f t="shared" si="0"/>
        <v>53</v>
      </c>
    </row>
    <row r="25" spans="1:10" ht="12.75">
      <c r="A25" s="4">
        <v>18</v>
      </c>
      <c r="B25" s="5" t="s">
        <v>239</v>
      </c>
      <c r="C25" s="5" t="s">
        <v>174</v>
      </c>
      <c r="D25" s="4">
        <v>90</v>
      </c>
      <c r="E25" s="11"/>
      <c r="F25" s="10">
        <v>3.36</v>
      </c>
      <c r="G25" s="10">
        <v>16.2</v>
      </c>
      <c r="H25" s="10">
        <v>20</v>
      </c>
      <c r="I25" s="10">
        <v>0</v>
      </c>
      <c r="J25" s="10">
        <f t="shared" si="0"/>
        <v>39.56</v>
      </c>
    </row>
    <row r="26" spans="1:10" ht="12.75">
      <c r="A26" s="4">
        <v>19</v>
      </c>
      <c r="B26" s="5" t="s">
        <v>267</v>
      </c>
      <c r="C26" s="5" t="s">
        <v>179</v>
      </c>
      <c r="D26" s="4">
        <v>91</v>
      </c>
      <c r="E26" s="4"/>
      <c r="F26" s="10">
        <v>3.84</v>
      </c>
      <c r="G26" s="10">
        <v>8.1</v>
      </c>
      <c r="H26" s="10">
        <v>0</v>
      </c>
      <c r="I26" s="10">
        <v>27.2</v>
      </c>
      <c r="J26" s="10">
        <f t="shared" si="0"/>
        <v>39.14</v>
      </c>
    </row>
    <row r="27" spans="1:10" ht="12.75">
      <c r="A27" s="4">
        <v>20</v>
      </c>
      <c r="B27" s="5" t="s">
        <v>168</v>
      </c>
      <c r="C27" s="5" t="s">
        <v>109</v>
      </c>
      <c r="D27" s="4">
        <v>91</v>
      </c>
      <c r="E27" s="4"/>
      <c r="F27" s="10">
        <v>14.624</v>
      </c>
      <c r="G27" s="10">
        <v>0</v>
      </c>
      <c r="H27" s="10">
        <v>21.5</v>
      </c>
      <c r="I27" s="10">
        <v>0</v>
      </c>
      <c r="J27" s="10">
        <f t="shared" si="0"/>
        <v>36.124</v>
      </c>
    </row>
    <row r="28" spans="1:10" ht="12.75">
      <c r="A28" s="4">
        <v>21</v>
      </c>
      <c r="B28" s="5" t="s">
        <v>200</v>
      </c>
      <c r="C28" s="5" t="s">
        <v>109</v>
      </c>
      <c r="D28" s="4">
        <v>91</v>
      </c>
      <c r="E28" s="4"/>
      <c r="F28" s="10">
        <v>9.088000000000001</v>
      </c>
      <c r="G28" s="10">
        <v>6.3</v>
      </c>
      <c r="H28" s="10">
        <v>17</v>
      </c>
      <c r="I28" s="10">
        <v>0</v>
      </c>
      <c r="J28" s="10">
        <f t="shared" si="0"/>
        <v>32.388</v>
      </c>
    </row>
    <row r="29" spans="1:10" ht="12.75">
      <c r="A29" s="4">
        <v>22</v>
      </c>
      <c r="B29" s="5" t="s">
        <v>299</v>
      </c>
      <c r="C29" s="5" t="s">
        <v>175</v>
      </c>
      <c r="D29" s="4">
        <v>90</v>
      </c>
      <c r="E29" s="11"/>
      <c r="F29" s="10">
        <v>0</v>
      </c>
      <c r="G29" s="10">
        <v>10.8</v>
      </c>
      <c r="H29" s="10">
        <v>0</v>
      </c>
      <c r="I29" s="10">
        <v>20.8</v>
      </c>
      <c r="J29" s="10">
        <f t="shared" si="0"/>
        <v>31.6</v>
      </c>
    </row>
    <row r="30" spans="1:10" ht="12.75">
      <c r="A30" s="4">
        <v>23</v>
      </c>
      <c r="B30" s="5" t="s">
        <v>204</v>
      </c>
      <c r="C30" s="5" t="s">
        <v>179</v>
      </c>
      <c r="D30" s="4">
        <v>91</v>
      </c>
      <c r="E30" s="4"/>
      <c r="F30" s="10">
        <v>7.776</v>
      </c>
      <c r="G30" s="10">
        <v>0</v>
      </c>
      <c r="H30" s="10">
        <v>0</v>
      </c>
      <c r="I30" s="10">
        <v>19.2</v>
      </c>
      <c r="J30" s="10">
        <f t="shared" si="0"/>
        <v>26.976</v>
      </c>
    </row>
    <row r="31" spans="1:10" ht="12.75">
      <c r="A31" s="4">
        <v>24</v>
      </c>
      <c r="B31" s="5" t="s">
        <v>123</v>
      </c>
      <c r="C31" s="5" t="s">
        <v>61</v>
      </c>
      <c r="D31" s="4">
        <v>90</v>
      </c>
      <c r="E31" s="11"/>
      <c r="F31" s="10">
        <v>9.92</v>
      </c>
      <c r="G31" s="10">
        <v>0</v>
      </c>
      <c r="H31" s="10">
        <v>0</v>
      </c>
      <c r="I31" s="10">
        <v>16</v>
      </c>
      <c r="J31" s="10">
        <f t="shared" si="0"/>
        <v>25.92</v>
      </c>
    </row>
    <row r="32" spans="1:10" ht="12.75">
      <c r="A32" s="4">
        <v>25</v>
      </c>
      <c r="B32" s="5" t="s">
        <v>209</v>
      </c>
      <c r="C32" s="5" t="s">
        <v>3</v>
      </c>
      <c r="D32" s="4">
        <v>91</v>
      </c>
      <c r="E32" s="4"/>
      <c r="F32" s="10">
        <v>6.5280000000000005</v>
      </c>
      <c r="G32" s="10">
        <v>0</v>
      </c>
      <c r="H32" s="10">
        <v>0</v>
      </c>
      <c r="I32" s="10">
        <v>17.6</v>
      </c>
      <c r="J32" s="10">
        <f t="shared" si="0"/>
        <v>24.128</v>
      </c>
    </row>
    <row r="33" spans="1:10" ht="12.75">
      <c r="A33" s="4">
        <v>26</v>
      </c>
      <c r="B33" s="5" t="s">
        <v>329</v>
      </c>
      <c r="C33" s="5" t="s">
        <v>109</v>
      </c>
      <c r="D33" s="4">
        <v>90</v>
      </c>
      <c r="E33" s="11"/>
      <c r="F33" s="10">
        <v>0</v>
      </c>
      <c r="G33" s="10">
        <v>19.8</v>
      </c>
      <c r="H33" s="10">
        <v>0</v>
      </c>
      <c r="I33" s="10">
        <v>0</v>
      </c>
      <c r="J33" s="10">
        <f t="shared" si="0"/>
        <v>19.8</v>
      </c>
    </row>
    <row r="34" spans="1:10" ht="12.75">
      <c r="A34" s="4">
        <v>27</v>
      </c>
      <c r="B34" s="5" t="s">
        <v>403</v>
      </c>
      <c r="C34" s="5" t="s">
        <v>109</v>
      </c>
      <c r="D34" s="4">
        <v>90</v>
      </c>
      <c r="E34" s="11"/>
      <c r="F34" s="10">
        <v>0</v>
      </c>
      <c r="G34" s="10">
        <v>0</v>
      </c>
      <c r="H34" s="10">
        <v>18.5</v>
      </c>
      <c r="I34" s="10">
        <v>0</v>
      </c>
      <c r="J34" s="10">
        <f t="shared" si="0"/>
        <v>18.5</v>
      </c>
    </row>
    <row r="35" spans="1:10" ht="12.75">
      <c r="A35" s="4">
        <v>28</v>
      </c>
      <c r="B35" s="5" t="s">
        <v>404</v>
      </c>
      <c r="C35" s="5" t="s">
        <v>109</v>
      </c>
      <c r="D35" s="4">
        <v>91</v>
      </c>
      <c r="E35" s="11"/>
      <c r="F35" s="10">
        <v>0</v>
      </c>
      <c r="G35" s="10">
        <v>0</v>
      </c>
      <c r="H35" s="10">
        <v>15.5</v>
      </c>
      <c r="I35" s="10">
        <v>0</v>
      </c>
      <c r="J35" s="10">
        <f t="shared" si="0"/>
        <v>15.5</v>
      </c>
    </row>
    <row r="36" spans="1:10" ht="12.75">
      <c r="A36" s="4">
        <v>29</v>
      </c>
      <c r="B36" s="5" t="s">
        <v>330</v>
      </c>
      <c r="C36" s="5" t="s">
        <v>109</v>
      </c>
      <c r="D36" s="4">
        <v>91</v>
      </c>
      <c r="E36" s="11"/>
      <c r="F36" s="10">
        <v>0</v>
      </c>
      <c r="G36" s="10">
        <v>14.4</v>
      </c>
      <c r="H36" s="10">
        <v>0</v>
      </c>
      <c r="I36" s="10">
        <v>0</v>
      </c>
      <c r="J36" s="10">
        <f t="shared" si="0"/>
        <v>14.4</v>
      </c>
    </row>
    <row r="37" spans="1:10" ht="12.75">
      <c r="A37" s="4">
        <v>30</v>
      </c>
      <c r="B37" s="5" t="s">
        <v>199</v>
      </c>
      <c r="C37" s="5" t="s">
        <v>27</v>
      </c>
      <c r="D37" s="4">
        <v>91</v>
      </c>
      <c r="E37" s="4"/>
      <c r="F37" s="10">
        <v>7.936000000000001</v>
      </c>
      <c r="G37" s="10">
        <v>0</v>
      </c>
      <c r="H37" s="10">
        <v>0</v>
      </c>
      <c r="I37" s="10">
        <v>0</v>
      </c>
      <c r="J37" s="10">
        <f t="shared" si="0"/>
        <v>7.936000000000001</v>
      </c>
    </row>
    <row r="38" spans="1:10" ht="12.75">
      <c r="A38" s="4">
        <v>31</v>
      </c>
      <c r="B38" s="5" t="s">
        <v>331</v>
      </c>
      <c r="C38" s="5" t="s">
        <v>179</v>
      </c>
      <c r="D38" s="4">
        <v>91</v>
      </c>
      <c r="E38" s="11"/>
      <c r="F38" s="10">
        <v>0</v>
      </c>
      <c r="G38" s="10">
        <v>7.2</v>
      </c>
      <c r="H38" s="10">
        <v>0</v>
      </c>
      <c r="I38" s="10">
        <v>0</v>
      </c>
      <c r="J38" s="10">
        <f t="shared" si="0"/>
        <v>7.2</v>
      </c>
    </row>
    <row r="39" spans="1:10" ht="12.75">
      <c r="A39" s="4">
        <v>32</v>
      </c>
      <c r="B39" s="5" t="s">
        <v>241</v>
      </c>
      <c r="C39" s="5" t="s">
        <v>174</v>
      </c>
      <c r="D39" s="4">
        <v>91</v>
      </c>
      <c r="E39" s="4"/>
      <c r="F39" s="10">
        <v>4.704</v>
      </c>
      <c r="G39" s="10">
        <v>0</v>
      </c>
      <c r="H39" s="10">
        <v>0</v>
      </c>
      <c r="I39" s="10">
        <v>0</v>
      </c>
      <c r="J39" s="10">
        <f t="shared" si="0"/>
        <v>4.704</v>
      </c>
    </row>
    <row r="40" spans="1:10" ht="12.75">
      <c r="A40" s="4">
        <v>33</v>
      </c>
      <c r="B40" s="5" t="s">
        <v>202</v>
      </c>
      <c r="C40" s="5" t="s">
        <v>3</v>
      </c>
      <c r="D40" s="4">
        <v>91</v>
      </c>
      <c r="E40" s="4"/>
      <c r="F40" s="10">
        <v>3.9680000000000004</v>
      </c>
      <c r="G40" s="10">
        <v>0</v>
      </c>
      <c r="H40" s="10">
        <v>0</v>
      </c>
      <c r="I40" s="10">
        <v>0</v>
      </c>
      <c r="J40" s="10">
        <f t="shared" si="0"/>
        <v>3.9680000000000004</v>
      </c>
    </row>
    <row r="41" spans="1:10" ht="12.75">
      <c r="A41" s="4">
        <v>34</v>
      </c>
      <c r="B41" s="5" t="s">
        <v>244</v>
      </c>
      <c r="C41" s="5" t="s">
        <v>174</v>
      </c>
      <c r="D41" s="4">
        <v>91</v>
      </c>
      <c r="E41" s="4"/>
      <c r="F41" s="10">
        <v>3.2640000000000002</v>
      </c>
      <c r="G41" s="10">
        <v>0</v>
      </c>
      <c r="H41" s="10">
        <v>0</v>
      </c>
      <c r="I41" s="10">
        <v>0</v>
      </c>
      <c r="J41" s="10">
        <f t="shared" si="0"/>
        <v>3.2640000000000002</v>
      </c>
    </row>
    <row r="42" spans="1:10" ht="12.75">
      <c r="A42" s="4">
        <v>35</v>
      </c>
      <c r="B42" s="5" t="s">
        <v>80</v>
      </c>
      <c r="C42" s="5" t="s">
        <v>174</v>
      </c>
      <c r="D42" s="4">
        <v>90</v>
      </c>
      <c r="E42" s="11"/>
      <c r="F42" s="10">
        <v>2.8</v>
      </c>
      <c r="G42" s="10">
        <v>0</v>
      </c>
      <c r="H42" s="10">
        <v>0</v>
      </c>
      <c r="I42" s="10">
        <v>0</v>
      </c>
      <c r="J42" s="10">
        <f t="shared" si="0"/>
        <v>2.8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M18" sqref="M18"/>
    </sheetView>
  </sheetViews>
  <sheetFormatPr defaultColWidth="9.00390625" defaultRowHeight="12.75"/>
  <cols>
    <col min="1" max="1" width="3.875" style="0" bestFit="1" customWidth="1"/>
    <col min="2" max="2" width="19.125" style="0" bestFit="1" customWidth="1"/>
    <col min="3" max="3" width="14.625" style="0" bestFit="1" customWidth="1"/>
    <col min="4" max="4" width="4.875" style="0" customWidth="1"/>
    <col min="5" max="5" width="5.00390625" style="2" customWidth="1"/>
    <col min="6" max="6" width="7.00390625" style="0" customWidth="1"/>
    <col min="7" max="8" width="6.625" style="0" customWidth="1"/>
    <col min="9" max="9" width="7.25390625" style="0" customWidth="1"/>
    <col min="10" max="11" width="6.25390625" style="0" customWidth="1"/>
    <col min="12" max="12" width="6.00390625" style="0" customWidth="1"/>
    <col min="13" max="13" width="7.75390625" style="0" customWidth="1"/>
  </cols>
  <sheetData>
    <row r="1" ht="15.75">
      <c r="A1" s="14" t="s">
        <v>440</v>
      </c>
    </row>
    <row r="2" ht="15.75">
      <c r="A2" s="14"/>
    </row>
    <row r="3" ht="15">
      <c r="A3" s="15" t="s">
        <v>310</v>
      </c>
    </row>
    <row r="4" spans="1:12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0" ht="21" customHeight="1">
      <c r="A5" s="25" t="s">
        <v>0</v>
      </c>
      <c r="B5" s="26" t="s">
        <v>1</v>
      </c>
      <c r="C5" s="26" t="s">
        <v>176</v>
      </c>
      <c r="D5" s="25" t="s">
        <v>2</v>
      </c>
      <c r="E5" s="3" t="s">
        <v>291</v>
      </c>
      <c r="F5" s="3">
        <v>2004</v>
      </c>
      <c r="G5" s="3" t="s">
        <v>325</v>
      </c>
      <c r="H5" s="3" t="s">
        <v>401</v>
      </c>
      <c r="I5" s="3" t="s">
        <v>439</v>
      </c>
      <c r="J5" s="25" t="s">
        <v>302</v>
      </c>
    </row>
    <row r="6" spans="1:10" ht="9.75" customHeight="1">
      <c r="A6" s="25"/>
      <c r="B6" s="26"/>
      <c r="C6" s="26"/>
      <c r="D6" s="25"/>
      <c r="E6" s="27">
        <v>1</v>
      </c>
      <c r="F6" s="3">
        <v>0.6</v>
      </c>
      <c r="G6" s="3">
        <v>0.9</v>
      </c>
      <c r="H6" s="3">
        <v>0.6</v>
      </c>
      <c r="I6" s="3">
        <v>0.8</v>
      </c>
      <c r="J6" s="25"/>
    </row>
    <row r="7" spans="1:10" ht="3.75" customHeight="1">
      <c r="A7" s="8"/>
      <c r="B7" s="19"/>
      <c r="C7" s="19"/>
      <c r="D7" s="8"/>
      <c r="E7" s="8"/>
      <c r="F7" s="20"/>
      <c r="G7" s="20"/>
      <c r="H7" s="20"/>
      <c r="I7" s="20"/>
      <c r="J7" s="20"/>
    </row>
    <row r="8" spans="1:10" ht="12.75">
      <c r="A8" s="4">
        <v>1</v>
      </c>
      <c r="B8" s="5" t="s">
        <v>11</v>
      </c>
      <c r="C8" s="5" t="s">
        <v>61</v>
      </c>
      <c r="D8" s="4">
        <v>90</v>
      </c>
      <c r="E8" s="10">
        <v>40</v>
      </c>
      <c r="F8" s="10">
        <v>38.2</v>
      </c>
      <c r="G8" s="10">
        <v>72</v>
      </c>
      <c r="H8" s="10">
        <v>0</v>
      </c>
      <c r="I8" s="10">
        <v>64</v>
      </c>
      <c r="J8" s="10">
        <f aca="true" t="shared" si="0" ref="J8:J47">LARGE(E8:I8,1)+LARGE(E8:I8,2)+LARGE(E8:I8,3)</f>
        <v>176</v>
      </c>
    </row>
    <row r="9" spans="1:10" ht="12.75">
      <c r="A9" s="4">
        <v>2</v>
      </c>
      <c r="B9" s="5" t="s">
        <v>57</v>
      </c>
      <c r="C9" s="5" t="s">
        <v>174</v>
      </c>
      <c r="D9" s="4">
        <v>90</v>
      </c>
      <c r="E9" s="10"/>
      <c r="F9" s="10">
        <v>24.46</v>
      </c>
      <c r="G9" s="10">
        <v>90</v>
      </c>
      <c r="H9" s="10">
        <v>60</v>
      </c>
      <c r="I9" s="10">
        <v>0</v>
      </c>
      <c r="J9" s="10">
        <f t="shared" si="0"/>
        <v>174.46</v>
      </c>
    </row>
    <row r="10" spans="1:10" ht="12.75">
      <c r="A10" s="4">
        <v>3</v>
      </c>
      <c r="B10" s="5" t="s">
        <v>64</v>
      </c>
      <c r="C10" s="5" t="s">
        <v>175</v>
      </c>
      <c r="D10" s="4">
        <v>90</v>
      </c>
      <c r="E10" s="10"/>
      <c r="F10" s="10">
        <v>21.76</v>
      </c>
      <c r="G10" s="10">
        <v>58.5</v>
      </c>
      <c r="H10" s="10">
        <v>0</v>
      </c>
      <c r="I10" s="10">
        <v>80</v>
      </c>
      <c r="J10" s="10">
        <f t="shared" si="0"/>
        <v>160.26</v>
      </c>
    </row>
    <row r="11" spans="1:10" ht="12.75">
      <c r="A11" s="4">
        <v>4</v>
      </c>
      <c r="B11" s="5" t="s">
        <v>263</v>
      </c>
      <c r="C11" s="5" t="s">
        <v>61</v>
      </c>
      <c r="D11" s="4">
        <v>91</v>
      </c>
      <c r="E11" s="4"/>
      <c r="F11" s="10">
        <v>38.4</v>
      </c>
      <c r="G11" s="10">
        <v>36</v>
      </c>
      <c r="H11" s="10">
        <v>0</v>
      </c>
      <c r="I11" s="10">
        <v>44</v>
      </c>
      <c r="J11" s="10">
        <f t="shared" si="0"/>
        <v>118.4</v>
      </c>
    </row>
    <row r="12" spans="1:10" ht="12.75">
      <c r="A12" s="4">
        <v>5</v>
      </c>
      <c r="B12" s="5" t="s">
        <v>68</v>
      </c>
      <c r="C12" s="5" t="s">
        <v>174</v>
      </c>
      <c r="D12" s="4">
        <v>90</v>
      </c>
      <c r="E12" s="10"/>
      <c r="F12" s="10">
        <v>14.66</v>
      </c>
      <c r="G12" s="10">
        <v>49.5</v>
      </c>
      <c r="H12" s="10">
        <v>48</v>
      </c>
      <c r="I12" s="10">
        <v>0</v>
      </c>
      <c r="J12" s="10">
        <f t="shared" si="0"/>
        <v>112.16</v>
      </c>
    </row>
    <row r="13" spans="1:10" ht="12.75">
      <c r="A13" s="4">
        <v>6</v>
      </c>
      <c r="B13" s="5" t="s">
        <v>53</v>
      </c>
      <c r="C13" s="5" t="s">
        <v>27</v>
      </c>
      <c r="D13" s="4">
        <v>90</v>
      </c>
      <c r="E13" s="10"/>
      <c r="F13" s="10">
        <v>10.24</v>
      </c>
      <c r="G13" s="10">
        <v>45.9</v>
      </c>
      <c r="H13" s="10">
        <v>0</v>
      </c>
      <c r="I13" s="10">
        <v>52</v>
      </c>
      <c r="J13" s="10">
        <f t="shared" si="0"/>
        <v>108.14</v>
      </c>
    </row>
    <row r="14" spans="1:10" ht="12.75">
      <c r="A14" s="4">
        <v>7</v>
      </c>
      <c r="B14" s="5" t="s">
        <v>79</v>
      </c>
      <c r="C14" s="5" t="s">
        <v>174</v>
      </c>
      <c r="D14" s="4">
        <v>91</v>
      </c>
      <c r="E14" s="4"/>
      <c r="F14" s="10">
        <v>33.76</v>
      </c>
      <c r="G14" s="10">
        <v>23.4</v>
      </c>
      <c r="H14" s="10">
        <v>39</v>
      </c>
      <c r="I14" s="10">
        <v>0</v>
      </c>
      <c r="J14" s="10">
        <f t="shared" si="0"/>
        <v>96.16</v>
      </c>
    </row>
    <row r="15" spans="1:10" ht="12.75">
      <c r="A15" s="4">
        <v>8</v>
      </c>
      <c r="B15" s="5" t="s">
        <v>67</v>
      </c>
      <c r="C15" s="5" t="s">
        <v>186</v>
      </c>
      <c r="D15" s="4">
        <v>90</v>
      </c>
      <c r="E15" s="10"/>
      <c r="F15" s="10">
        <v>15.72</v>
      </c>
      <c r="G15" s="10">
        <v>42.3</v>
      </c>
      <c r="H15" s="10">
        <v>0</v>
      </c>
      <c r="I15" s="10">
        <v>37.6</v>
      </c>
      <c r="J15" s="10">
        <f t="shared" si="0"/>
        <v>95.62</v>
      </c>
    </row>
    <row r="16" spans="1:10" ht="12.75">
      <c r="A16" s="4">
        <v>9</v>
      </c>
      <c r="B16" s="5" t="s">
        <v>147</v>
      </c>
      <c r="C16" s="5" t="s">
        <v>179</v>
      </c>
      <c r="D16" s="4">
        <v>91</v>
      </c>
      <c r="E16" s="4"/>
      <c r="F16" s="10">
        <v>21.695999999999998</v>
      </c>
      <c r="G16" s="10">
        <v>25.2</v>
      </c>
      <c r="H16" s="10">
        <v>0</v>
      </c>
      <c r="I16" s="10">
        <v>40.8</v>
      </c>
      <c r="J16" s="10">
        <f t="shared" si="0"/>
        <v>87.696</v>
      </c>
    </row>
    <row r="17" spans="1:10" ht="12.75">
      <c r="A17" s="4">
        <v>10</v>
      </c>
      <c r="B17" s="5" t="s">
        <v>92</v>
      </c>
      <c r="C17" s="5" t="s">
        <v>61</v>
      </c>
      <c r="D17" s="4">
        <v>91</v>
      </c>
      <c r="E17" s="4"/>
      <c r="F17" s="10">
        <v>20</v>
      </c>
      <c r="G17" s="10">
        <v>30.6</v>
      </c>
      <c r="H17" s="10">
        <v>0</v>
      </c>
      <c r="I17" s="10">
        <v>34.4</v>
      </c>
      <c r="J17" s="10">
        <f t="shared" si="0"/>
        <v>85</v>
      </c>
    </row>
    <row r="18" spans="1:10" ht="12.75">
      <c r="A18" s="4">
        <v>11</v>
      </c>
      <c r="B18" s="5" t="s">
        <v>78</v>
      </c>
      <c r="C18" s="5" t="s">
        <v>174</v>
      </c>
      <c r="D18" s="4">
        <v>90</v>
      </c>
      <c r="E18" s="10"/>
      <c r="F18" s="10">
        <v>8.76</v>
      </c>
      <c r="G18" s="10">
        <v>38.7</v>
      </c>
      <c r="H18" s="10">
        <v>33</v>
      </c>
      <c r="I18" s="10">
        <v>0</v>
      </c>
      <c r="J18" s="10">
        <f t="shared" si="0"/>
        <v>80.46000000000001</v>
      </c>
    </row>
    <row r="19" spans="1:10" ht="12.75">
      <c r="A19" s="4">
        <v>12</v>
      </c>
      <c r="B19" s="5" t="s">
        <v>100</v>
      </c>
      <c r="C19" s="5" t="s">
        <v>177</v>
      </c>
      <c r="D19" s="4">
        <v>91</v>
      </c>
      <c r="E19" s="4"/>
      <c r="F19" s="10">
        <v>17.28</v>
      </c>
      <c r="G19" s="10">
        <v>27.9</v>
      </c>
      <c r="H19" s="10">
        <v>0</v>
      </c>
      <c r="I19" s="10">
        <v>32</v>
      </c>
      <c r="J19" s="10">
        <f t="shared" si="0"/>
        <v>77.18</v>
      </c>
    </row>
    <row r="20" spans="1:10" ht="12.75">
      <c r="A20" s="4">
        <v>13</v>
      </c>
      <c r="B20" s="5" t="s">
        <v>168</v>
      </c>
      <c r="C20" s="5" t="s">
        <v>109</v>
      </c>
      <c r="D20" s="4">
        <v>91</v>
      </c>
      <c r="E20" s="4"/>
      <c r="F20" s="10">
        <v>18.528</v>
      </c>
      <c r="G20" s="10">
        <v>0</v>
      </c>
      <c r="H20" s="10">
        <v>24</v>
      </c>
      <c r="I20" s="10">
        <v>19.2</v>
      </c>
      <c r="J20" s="10">
        <f t="shared" si="0"/>
        <v>61.728</v>
      </c>
    </row>
    <row r="21" spans="1:10" ht="12.75">
      <c r="A21" s="4">
        <v>14</v>
      </c>
      <c r="B21" s="5" t="s">
        <v>90</v>
      </c>
      <c r="C21" s="5" t="s">
        <v>175</v>
      </c>
      <c r="D21" s="4">
        <v>90</v>
      </c>
      <c r="E21" s="10"/>
      <c r="F21" s="10">
        <v>8.68</v>
      </c>
      <c r="G21" s="10">
        <v>18</v>
      </c>
      <c r="H21" s="10">
        <v>0</v>
      </c>
      <c r="I21" s="10">
        <v>24.8</v>
      </c>
      <c r="J21" s="10">
        <f t="shared" si="0"/>
        <v>51.48</v>
      </c>
    </row>
    <row r="22" spans="1:10" ht="12.75">
      <c r="A22" s="4">
        <v>15</v>
      </c>
      <c r="B22" s="5" t="s">
        <v>191</v>
      </c>
      <c r="C22" s="5" t="s">
        <v>109</v>
      </c>
      <c r="D22" s="4">
        <v>90</v>
      </c>
      <c r="E22" s="10"/>
      <c r="F22" s="10">
        <v>5.2</v>
      </c>
      <c r="G22" s="10">
        <v>19.8</v>
      </c>
      <c r="H22" s="10">
        <v>25.8</v>
      </c>
      <c r="I22" s="10">
        <v>0</v>
      </c>
      <c r="J22" s="10">
        <f t="shared" si="0"/>
        <v>50.800000000000004</v>
      </c>
    </row>
    <row r="23" spans="1:10" ht="12.75">
      <c r="A23" s="4">
        <v>16</v>
      </c>
      <c r="B23" s="5" t="s">
        <v>239</v>
      </c>
      <c r="C23" s="5" t="s">
        <v>174</v>
      </c>
      <c r="D23" s="4">
        <v>90</v>
      </c>
      <c r="E23" s="10"/>
      <c r="F23" s="10">
        <v>14.72</v>
      </c>
      <c r="G23" s="10">
        <v>0</v>
      </c>
      <c r="H23" s="10">
        <v>30.6</v>
      </c>
      <c r="I23" s="10">
        <v>0</v>
      </c>
      <c r="J23" s="10">
        <f t="shared" si="0"/>
        <v>45.32</v>
      </c>
    </row>
    <row r="24" spans="1:10" ht="12.75">
      <c r="A24" s="4">
        <v>17</v>
      </c>
      <c r="B24" s="5" t="s">
        <v>328</v>
      </c>
      <c r="C24" s="5" t="s">
        <v>3</v>
      </c>
      <c r="D24" s="4">
        <v>90</v>
      </c>
      <c r="E24" s="4"/>
      <c r="F24" s="10">
        <v>0</v>
      </c>
      <c r="G24" s="10">
        <v>21.6</v>
      </c>
      <c r="H24" s="10">
        <v>0</v>
      </c>
      <c r="I24" s="10">
        <v>22.4</v>
      </c>
      <c r="J24" s="10">
        <f t="shared" si="0"/>
        <v>44</v>
      </c>
    </row>
    <row r="25" spans="1:10" ht="12.75">
      <c r="A25" s="4">
        <v>18</v>
      </c>
      <c r="B25" s="5" t="s">
        <v>149</v>
      </c>
      <c r="C25" s="5" t="s">
        <v>174</v>
      </c>
      <c r="D25" s="4">
        <v>90</v>
      </c>
      <c r="E25" s="10"/>
      <c r="F25" s="10">
        <v>14.64</v>
      </c>
      <c r="G25" s="10">
        <v>0</v>
      </c>
      <c r="H25" s="10">
        <v>28.2</v>
      </c>
      <c r="I25" s="10">
        <v>0</v>
      </c>
      <c r="J25" s="10">
        <f t="shared" si="0"/>
        <v>42.84</v>
      </c>
    </row>
    <row r="26" spans="1:10" ht="12.75">
      <c r="A26" s="4">
        <v>19</v>
      </c>
      <c r="B26" s="5" t="s">
        <v>204</v>
      </c>
      <c r="C26" s="5" t="s">
        <v>179</v>
      </c>
      <c r="D26" s="4">
        <v>91</v>
      </c>
      <c r="E26" s="4"/>
      <c r="F26" s="10">
        <v>21.92</v>
      </c>
      <c r="G26" s="10">
        <v>0</v>
      </c>
      <c r="H26" s="10">
        <v>0</v>
      </c>
      <c r="I26" s="10">
        <v>20.8</v>
      </c>
      <c r="J26" s="10">
        <f t="shared" si="0"/>
        <v>42.72</v>
      </c>
    </row>
    <row r="27" spans="1:10" ht="12.75">
      <c r="A27" s="4">
        <v>20</v>
      </c>
      <c r="B27" s="5" t="s">
        <v>329</v>
      </c>
      <c r="C27" s="5" t="s">
        <v>109</v>
      </c>
      <c r="D27" s="4">
        <v>90</v>
      </c>
      <c r="E27" s="10"/>
      <c r="F27" s="10">
        <v>9.2</v>
      </c>
      <c r="G27" s="10">
        <v>33.3</v>
      </c>
      <c r="H27" s="10">
        <v>0</v>
      </c>
      <c r="I27" s="10">
        <v>0</v>
      </c>
      <c r="J27" s="10">
        <f t="shared" si="0"/>
        <v>42.5</v>
      </c>
    </row>
    <row r="28" spans="1:10" ht="12.75">
      <c r="A28" s="4">
        <v>21</v>
      </c>
      <c r="B28" s="5" t="s">
        <v>123</v>
      </c>
      <c r="C28" s="5" t="s">
        <v>61</v>
      </c>
      <c r="D28" s="4">
        <v>90</v>
      </c>
      <c r="E28" s="10"/>
      <c r="F28" s="10">
        <v>13.04</v>
      </c>
      <c r="G28" s="10">
        <v>0</v>
      </c>
      <c r="H28" s="10">
        <v>0</v>
      </c>
      <c r="I28" s="10">
        <v>27.2</v>
      </c>
      <c r="J28" s="10">
        <f t="shared" si="0"/>
        <v>40.239999999999995</v>
      </c>
    </row>
    <row r="29" spans="1:10" ht="12.75">
      <c r="A29" s="4">
        <v>22</v>
      </c>
      <c r="B29" s="5" t="s">
        <v>256</v>
      </c>
      <c r="C29" s="5" t="s">
        <v>177</v>
      </c>
      <c r="D29" s="4">
        <v>91</v>
      </c>
      <c r="E29" s="4"/>
      <c r="F29" s="10">
        <v>5.824</v>
      </c>
      <c r="G29" s="10">
        <v>16.2</v>
      </c>
      <c r="H29" s="10">
        <v>0</v>
      </c>
      <c r="I29" s="10">
        <v>16</v>
      </c>
      <c r="J29" s="10">
        <f t="shared" si="0"/>
        <v>38.024</v>
      </c>
    </row>
    <row r="30" spans="1:10" ht="12.75">
      <c r="A30" s="4">
        <v>23</v>
      </c>
      <c r="B30" s="5" t="s">
        <v>299</v>
      </c>
      <c r="C30" s="5" t="s">
        <v>175</v>
      </c>
      <c r="D30" s="4">
        <v>90</v>
      </c>
      <c r="E30" s="4"/>
      <c r="F30" s="10">
        <v>0</v>
      </c>
      <c r="G30" s="10">
        <v>0</v>
      </c>
      <c r="H30" s="10">
        <v>0</v>
      </c>
      <c r="I30" s="10">
        <v>29.6</v>
      </c>
      <c r="J30" s="10">
        <f t="shared" si="0"/>
        <v>29.6</v>
      </c>
    </row>
    <row r="31" spans="1:10" ht="12.75">
      <c r="A31" s="4">
        <v>24</v>
      </c>
      <c r="B31" s="5" t="s">
        <v>200</v>
      </c>
      <c r="C31" s="5" t="s">
        <v>109</v>
      </c>
      <c r="D31" s="4">
        <v>91</v>
      </c>
      <c r="E31" s="4"/>
      <c r="F31" s="10">
        <v>10.048</v>
      </c>
      <c r="G31" s="10">
        <v>12.6</v>
      </c>
      <c r="H31" s="10">
        <v>0</v>
      </c>
      <c r="I31" s="10">
        <v>0</v>
      </c>
      <c r="J31" s="10">
        <f t="shared" si="0"/>
        <v>22.648</v>
      </c>
    </row>
    <row r="32" spans="1:10" ht="12.75">
      <c r="A32" s="4">
        <v>25</v>
      </c>
      <c r="B32" s="5" t="s">
        <v>403</v>
      </c>
      <c r="C32" s="5" t="s">
        <v>109</v>
      </c>
      <c r="D32" s="4">
        <v>90</v>
      </c>
      <c r="E32" s="4"/>
      <c r="F32" s="10">
        <v>0</v>
      </c>
      <c r="G32" s="10">
        <v>0</v>
      </c>
      <c r="H32" s="10">
        <v>22.2</v>
      </c>
      <c r="I32" s="10">
        <v>0</v>
      </c>
      <c r="J32" s="10">
        <f t="shared" si="0"/>
        <v>22.2</v>
      </c>
    </row>
    <row r="33" spans="1:10" ht="12.75">
      <c r="A33" s="4">
        <v>26</v>
      </c>
      <c r="B33" s="5" t="s">
        <v>404</v>
      </c>
      <c r="C33" s="5" t="s">
        <v>109</v>
      </c>
      <c r="D33" s="4">
        <v>91</v>
      </c>
      <c r="E33" s="4"/>
      <c r="F33" s="10">
        <v>0</v>
      </c>
      <c r="G33" s="10">
        <v>0</v>
      </c>
      <c r="H33" s="10">
        <v>20.4</v>
      </c>
      <c r="I33" s="10">
        <v>0</v>
      </c>
      <c r="J33" s="10">
        <f t="shared" si="0"/>
        <v>20.4</v>
      </c>
    </row>
    <row r="34" spans="1:10" ht="12.75">
      <c r="A34" s="4">
        <v>27</v>
      </c>
      <c r="B34" s="5" t="s">
        <v>267</v>
      </c>
      <c r="C34" s="5" t="s">
        <v>179</v>
      </c>
      <c r="D34" s="4">
        <v>91</v>
      </c>
      <c r="E34" s="4"/>
      <c r="F34" s="10">
        <v>0</v>
      </c>
      <c r="G34" s="10">
        <v>0</v>
      </c>
      <c r="H34" s="10">
        <v>0</v>
      </c>
      <c r="I34" s="10">
        <v>17.6</v>
      </c>
      <c r="J34" s="10">
        <f t="shared" si="0"/>
        <v>17.6</v>
      </c>
    </row>
    <row r="35" spans="1:10" ht="12.75">
      <c r="A35" s="4">
        <v>28</v>
      </c>
      <c r="B35" s="5" t="s">
        <v>365</v>
      </c>
      <c r="C35" s="5" t="s">
        <v>193</v>
      </c>
      <c r="D35" s="4">
        <v>90</v>
      </c>
      <c r="E35" s="4"/>
      <c r="F35" s="10">
        <v>0</v>
      </c>
      <c r="G35" s="10">
        <v>14.4</v>
      </c>
      <c r="H35" s="10">
        <v>0</v>
      </c>
      <c r="I35" s="10">
        <v>0</v>
      </c>
      <c r="J35" s="10">
        <f t="shared" si="0"/>
        <v>14.4</v>
      </c>
    </row>
    <row r="36" spans="1:10" ht="12.75">
      <c r="A36" s="4">
        <v>29</v>
      </c>
      <c r="B36" s="5" t="s">
        <v>167</v>
      </c>
      <c r="C36" s="5" t="s">
        <v>179</v>
      </c>
      <c r="D36" s="4">
        <v>90</v>
      </c>
      <c r="E36" s="10"/>
      <c r="F36" s="10">
        <v>7.44</v>
      </c>
      <c r="G36" s="10">
        <v>0</v>
      </c>
      <c r="H36" s="10">
        <v>0</v>
      </c>
      <c r="I36" s="10">
        <v>0</v>
      </c>
      <c r="J36" s="10">
        <f t="shared" si="0"/>
        <v>7.44</v>
      </c>
    </row>
    <row r="37" spans="1:10" ht="12.75">
      <c r="A37" s="4">
        <v>30</v>
      </c>
      <c r="B37" s="5" t="s">
        <v>122</v>
      </c>
      <c r="C37" s="5" t="s">
        <v>27</v>
      </c>
      <c r="D37" s="4">
        <v>90</v>
      </c>
      <c r="E37" s="10"/>
      <c r="F37" s="10">
        <v>6.12</v>
      </c>
      <c r="G37" s="10">
        <v>0</v>
      </c>
      <c r="H37" s="10">
        <v>0</v>
      </c>
      <c r="I37" s="10">
        <v>0</v>
      </c>
      <c r="J37" s="10">
        <f t="shared" si="0"/>
        <v>6.12</v>
      </c>
    </row>
    <row r="38" spans="1:10" ht="12.75">
      <c r="A38" s="4">
        <v>31</v>
      </c>
      <c r="B38" s="5" t="s">
        <v>199</v>
      </c>
      <c r="C38" s="5" t="s">
        <v>27</v>
      </c>
      <c r="D38" s="4">
        <v>91</v>
      </c>
      <c r="E38" s="4"/>
      <c r="F38" s="10">
        <v>5.92</v>
      </c>
      <c r="G38" s="10">
        <v>0</v>
      </c>
      <c r="H38" s="10">
        <v>0</v>
      </c>
      <c r="I38" s="10">
        <v>0</v>
      </c>
      <c r="J38" s="10">
        <f t="shared" si="0"/>
        <v>5.92</v>
      </c>
    </row>
    <row r="39" spans="1:10" ht="12.75">
      <c r="A39" s="4">
        <v>32</v>
      </c>
      <c r="B39" s="5" t="s">
        <v>150</v>
      </c>
      <c r="C39" s="5" t="s">
        <v>174</v>
      </c>
      <c r="D39" s="4">
        <v>90</v>
      </c>
      <c r="E39" s="10"/>
      <c r="F39" s="10">
        <v>5.64</v>
      </c>
      <c r="G39" s="10">
        <v>0</v>
      </c>
      <c r="H39" s="10">
        <v>0</v>
      </c>
      <c r="I39" s="10">
        <v>0</v>
      </c>
      <c r="J39" s="10">
        <f t="shared" si="0"/>
        <v>5.64</v>
      </c>
    </row>
    <row r="40" spans="1:10" ht="12.75">
      <c r="A40" s="4">
        <v>33</v>
      </c>
      <c r="B40" s="5" t="s">
        <v>209</v>
      </c>
      <c r="C40" s="5" t="s">
        <v>3</v>
      </c>
      <c r="D40" s="4">
        <v>91</v>
      </c>
      <c r="E40" s="4"/>
      <c r="F40" s="10">
        <v>5.5040000000000004</v>
      </c>
      <c r="G40" s="10">
        <v>0</v>
      </c>
      <c r="H40" s="10">
        <v>0</v>
      </c>
      <c r="I40" s="10">
        <v>0</v>
      </c>
      <c r="J40" s="10">
        <f t="shared" si="0"/>
        <v>5.5040000000000004</v>
      </c>
    </row>
    <row r="41" spans="1:10" ht="12.75">
      <c r="A41" s="4">
        <v>34</v>
      </c>
      <c r="B41" s="5" t="s">
        <v>208</v>
      </c>
      <c r="C41" s="5" t="s">
        <v>61</v>
      </c>
      <c r="D41" s="4">
        <v>91</v>
      </c>
      <c r="E41" s="4"/>
      <c r="F41" s="10">
        <v>5.056</v>
      </c>
      <c r="G41" s="10">
        <v>0</v>
      </c>
      <c r="H41" s="10">
        <v>0</v>
      </c>
      <c r="I41" s="10">
        <v>0</v>
      </c>
      <c r="J41" s="10">
        <f t="shared" si="0"/>
        <v>5.056</v>
      </c>
    </row>
    <row r="42" spans="1:10" ht="12.75">
      <c r="A42" s="4">
        <v>35</v>
      </c>
      <c r="B42" s="5" t="s">
        <v>269</v>
      </c>
      <c r="C42" s="5" t="s">
        <v>268</v>
      </c>
      <c r="D42" s="4">
        <v>91</v>
      </c>
      <c r="E42" s="4"/>
      <c r="F42" s="10">
        <v>4.96</v>
      </c>
      <c r="G42" s="10">
        <v>0</v>
      </c>
      <c r="H42" s="10">
        <v>0</v>
      </c>
      <c r="I42" s="10">
        <v>0</v>
      </c>
      <c r="J42" s="10">
        <f t="shared" si="0"/>
        <v>4.96</v>
      </c>
    </row>
    <row r="43" spans="1:10" ht="12.75">
      <c r="A43" s="4">
        <v>36</v>
      </c>
      <c r="B43" s="5" t="s">
        <v>244</v>
      </c>
      <c r="C43" s="5" t="s">
        <v>174</v>
      </c>
      <c r="D43" s="4">
        <v>91</v>
      </c>
      <c r="E43" s="4"/>
      <c r="F43" s="10">
        <v>4.512</v>
      </c>
      <c r="G43" s="10">
        <v>0</v>
      </c>
      <c r="H43" s="10">
        <v>0</v>
      </c>
      <c r="I43" s="10">
        <v>0</v>
      </c>
      <c r="J43" s="10">
        <f t="shared" si="0"/>
        <v>4.512</v>
      </c>
    </row>
    <row r="44" spans="1:10" ht="12.75">
      <c r="A44" s="4">
        <v>37</v>
      </c>
      <c r="B44" s="5" t="s">
        <v>283</v>
      </c>
      <c r="C44" s="5" t="s">
        <v>109</v>
      </c>
      <c r="D44" s="4">
        <v>91</v>
      </c>
      <c r="E44" s="4"/>
      <c r="F44" s="10">
        <v>3.84</v>
      </c>
      <c r="G44" s="10">
        <v>0</v>
      </c>
      <c r="H44" s="10">
        <v>0</v>
      </c>
      <c r="I44" s="10">
        <v>0</v>
      </c>
      <c r="J44" s="10">
        <f t="shared" si="0"/>
        <v>3.84</v>
      </c>
    </row>
    <row r="45" spans="1:10" ht="12.75">
      <c r="A45" s="4">
        <v>38</v>
      </c>
      <c r="B45" s="5" t="s">
        <v>241</v>
      </c>
      <c r="C45" s="5" t="s">
        <v>174</v>
      </c>
      <c r="D45" s="4">
        <v>91</v>
      </c>
      <c r="E45" s="4"/>
      <c r="F45" s="10">
        <v>3.552</v>
      </c>
      <c r="G45" s="10">
        <v>0</v>
      </c>
      <c r="H45" s="10">
        <v>0</v>
      </c>
      <c r="I45" s="10">
        <v>0</v>
      </c>
      <c r="J45" s="10">
        <f t="shared" si="0"/>
        <v>3.552</v>
      </c>
    </row>
    <row r="46" spans="1:10" ht="12.75">
      <c r="A46" s="4">
        <v>39</v>
      </c>
      <c r="B46" s="5" t="s">
        <v>65</v>
      </c>
      <c r="C46" s="5" t="s">
        <v>187</v>
      </c>
      <c r="D46" s="4">
        <v>91</v>
      </c>
      <c r="E46" s="4"/>
      <c r="F46" s="10">
        <v>3.52</v>
      </c>
      <c r="G46" s="10">
        <v>0</v>
      </c>
      <c r="H46" s="10">
        <v>0</v>
      </c>
      <c r="I46" s="10">
        <v>0</v>
      </c>
      <c r="J46" s="10">
        <f t="shared" si="0"/>
        <v>3.52</v>
      </c>
    </row>
    <row r="47" spans="1:10" ht="12.75">
      <c r="A47" s="4">
        <v>40</v>
      </c>
      <c r="B47" s="5" t="s">
        <v>247</v>
      </c>
      <c r="C47" s="5" t="s">
        <v>174</v>
      </c>
      <c r="D47" s="4">
        <v>91</v>
      </c>
      <c r="E47" s="4"/>
      <c r="F47" s="10">
        <v>2.976</v>
      </c>
      <c r="G47" s="10">
        <v>0</v>
      </c>
      <c r="H47" s="10">
        <v>0</v>
      </c>
      <c r="I47" s="10">
        <v>0</v>
      </c>
      <c r="J47" s="10">
        <f t="shared" si="0"/>
        <v>2.976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">
      <selection activeCell="J20" sqref="J20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2.375" style="0" bestFit="1" customWidth="1"/>
    <col min="4" max="4" width="5.00390625" style="0" customWidth="1"/>
    <col min="5" max="5" width="7.75390625" style="2" customWidth="1"/>
    <col min="6" max="6" width="7.25390625" style="0" customWidth="1"/>
    <col min="7" max="7" width="7.75390625" style="0" customWidth="1"/>
    <col min="8" max="8" width="7.625" style="0" customWidth="1"/>
    <col min="9" max="9" width="6.00390625" style="0" customWidth="1"/>
    <col min="10" max="10" width="6.875" style="0" customWidth="1"/>
    <col min="11" max="11" width="5.75390625" style="0" customWidth="1"/>
    <col min="12" max="12" width="7.75390625" style="0" customWidth="1"/>
  </cols>
  <sheetData>
    <row r="1" ht="15.75">
      <c r="A1" s="14" t="s">
        <v>440</v>
      </c>
    </row>
    <row r="2" ht="15.75">
      <c r="A2" s="14"/>
    </row>
    <row r="3" ht="15">
      <c r="A3" s="15" t="s">
        <v>311</v>
      </c>
    </row>
    <row r="4" ht="9.75" customHeight="1">
      <c r="E4"/>
    </row>
    <row r="5" spans="1:6" ht="18" customHeight="1">
      <c r="A5" s="25" t="s">
        <v>0</v>
      </c>
      <c r="B5" s="26" t="s">
        <v>1</v>
      </c>
      <c r="C5" s="26" t="s">
        <v>176</v>
      </c>
      <c r="D5" s="25" t="s">
        <v>2</v>
      </c>
      <c r="E5" s="3">
        <v>2004</v>
      </c>
      <c r="F5" s="25" t="s">
        <v>302</v>
      </c>
    </row>
    <row r="6" spans="1:6" ht="8.25" customHeight="1">
      <c r="A6" s="25"/>
      <c r="B6" s="26"/>
      <c r="C6" s="26"/>
      <c r="D6" s="25"/>
      <c r="E6" s="3">
        <v>0.6</v>
      </c>
      <c r="F6" s="25"/>
    </row>
    <row r="7" spans="1:6" ht="3.75" customHeight="1">
      <c r="A7" s="8"/>
      <c r="B7" s="19"/>
      <c r="C7" s="19"/>
      <c r="D7" s="8"/>
      <c r="E7" s="20"/>
      <c r="F7" s="20"/>
    </row>
    <row r="8" spans="1:6" ht="12.75">
      <c r="A8" s="4">
        <v>1</v>
      </c>
      <c r="B8" s="5" t="s">
        <v>11</v>
      </c>
      <c r="C8" s="5" t="s">
        <v>61</v>
      </c>
      <c r="D8" s="4">
        <v>90</v>
      </c>
      <c r="E8" s="10">
        <v>38.4</v>
      </c>
      <c r="F8" s="10">
        <f>LARGE(E8:E8,1)</f>
        <v>38.4</v>
      </c>
    </row>
    <row r="9" spans="1:6" ht="12.75">
      <c r="A9" s="4">
        <v>1</v>
      </c>
      <c r="B9" s="5" t="s">
        <v>92</v>
      </c>
      <c r="C9" s="5" t="s">
        <v>61</v>
      </c>
      <c r="D9" s="4">
        <v>91</v>
      </c>
      <c r="E9" s="10">
        <v>38.4</v>
      </c>
      <c r="F9" s="10">
        <f aca="true" t="shared" si="0" ref="F9:F27">LARGE(E9:E9,1)</f>
        <v>38.4</v>
      </c>
    </row>
    <row r="10" spans="1:6" ht="12.75">
      <c r="A10" s="4">
        <v>1</v>
      </c>
      <c r="B10" s="5" t="s">
        <v>263</v>
      </c>
      <c r="C10" s="5" t="s">
        <v>61</v>
      </c>
      <c r="D10" s="4">
        <v>91</v>
      </c>
      <c r="E10" s="10">
        <v>38.4</v>
      </c>
      <c r="F10" s="10">
        <f t="shared" si="0"/>
        <v>38.4</v>
      </c>
    </row>
    <row r="11" spans="1:6" ht="12.75">
      <c r="A11" s="4">
        <v>4</v>
      </c>
      <c r="B11" s="5" t="s">
        <v>147</v>
      </c>
      <c r="C11" s="5" t="s">
        <v>179</v>
      </c>
      <c r="D11" s="4">
        <v>91</v>
      </c>
      <c r="E11" s="10">
        <v>30.72</v>
      </c>
      <c r="F11" s="10">
        <f t="shared" si="0"/>
        <v>30.72</v>
      </c>
    </row>
    <row r="12" spans="1:6" ht="12.75">
      <c r="A12" s="4">
        <v>5</v>
      </c>
      <c r="B12" s="5" t="s">
        <v>53</v>
      </c>
      <c r="C12" s="5" t="s">
        <v>27</v>
      </c>
      <c r="D12" s="4">
        <v>90</v>
      </c>
      <c r="E12" s="10">
        <v>24.48</v>
      </c>
      <c r="F12" s="10">
        <f t="shared" si="0"/>
        <v>24.48</v>
      </c>
    </row>
    <row r="13" spans="1:6" ht="12.75">
      <c r="A13" s="4">
        <v>6</v>
      </c>
      <c r="B13" s="5" t="s">
        <v>149</v>
      </c>
      <c r="C13" s="5" t="s">
        <v>174</v>
      </c>
      <c r="D13" s="4">
        <v>90</v>
      </c>
      <c r="E13" s="10">
        <v>22.56</v>
      </c>
      <c r="F13" s="10">
        <f t="shared" si="0"/>
        <v>22.56</v>
      </c>
    </row>
    <row r="14" spans="1:6" ht="12.75">
      <c r="A14" s="4">
        <v>7</v>
      </c>
      <c r="B14" s="5" t="s">
        <v>79</v>
      </c>
      <c r="C14" s="5" t="s">
        <v>174</v>
      </c>
      <c r="D14" s="4">
        <v>91</v>
      </c>
      <c r="E14" s="10">
        <v>21.12</v>
      </c>
      <c r="F14" s="10">
        <f t="shared" si="0"/>
        <v>21.12</v>
      </c>
    </row>
    <row r="15" spans="1:6" ht="12.75">
      <c r="A15" s="4">
        <v>8</v>
      </c>
      <c r="B15" s="5" t="s">
        <v>100</v>
      </c>
      <c r="C15" s="5" t="s">
        <v>177</v>
      </c>
      <c r="D15" s="4">
        <v>91</v>
      </c>
      <c r="E15" s="10">
        <v>19.584</v>
      </c>
      <c r="F15" s="10">
        <f t="shared" si="0"/>
        <v>19.584</v>
      </c>
    </row>
    <row r="16" spans="1:6" ht="12.75">
      <c r="A16" s="4">
        <v>9</v>
      </c>
      <c r="B16" s="5" t="s">
        <v>57</v>
      </c>
      <c r="C16" s="5" t="s">
        <v>174</v>
      </c>
      <c r="D16" s="4">
        <v>90</v>
      </c>
      <c r="E16" s="10">
        <v>17.76</v>
      </c>
      <c r="F16" s="10">
        <f t="shared" si="0"/>
        <v>17.76</v>
      </c>
    </row>
    <row r="17" spans="1:6" ht="12.75">
      <c r="A17" s="4">
        <v>10</v>
      </c>
      <c r="B17" s="5" t="s">
        <v>209</v>
      </c>
      <c r="C17" s="5" t="s">
        <v>3</v>
      </c>
      <c r="D17" s="4">
        <v>91</v>
      </c>
      <c r="E17" s="10">
        <v>17.28</v>
      </c>
      <c r="F17" s="10">
        <f t="shared" si="0"/>
        <v>17.28</v>
      </c>
    </row>
    <row r="18" spans="1:6" ht="12.75">
      <c r="A18" s="4">
        <v>11</v>
      </c>
      <c r="B18" s="5" t="s">
        <v>90</v>
      </c>
      <c r="C18" s="5" t="s">
        <v>175</v>
      </c>
      <c r="D18" s="4">
        <v>90</v>
      </c>
      <c r="E18" s="10">
        <v>16.32</v>
      </c>
      <c r="F18" s="10">
        <f t="shared" si="0"/>
        <v>16.32</v>
      </c>
    </row>
    <row r="19" spans="1:6" ht="12.75">
      <c r="A19" s="4">
        <v>11</v>
      </c>
      <c r="B19" s="5" t="s">
        <v>67</v>
      </c>
      <c r="C19" s="5" t="s">
        <v>186</v>
      </c>
      <c r="D19" s="4">
        <v>90</v>
      </c>
      <c r="E19" s="10">
        <v>16.32</v>
      </c>
      <c r="F19" s="10">
        <f t="shared" si="0"/>
        <v>16.32</v>
      </c>
    </row>
    <row r="20" spans="1:6" ht="12.75">
      <c r="A20" s="4">
        <v>13</v>
      </c>
      <c r="B20" s="5" t="s">
        <v>256</v>
      </c>
      <c r="C20" s="5" t="s">
        <v>177</v>
      </c>
      <c r="D20" s="4">
        <v>91</v>
      </c>
      <c r="E20" s="10">
        <v>15.36</v>
      </c>
      <c r="F20" s="10">
        <f t="shared" si="0"/>
        <v>15.36</v>
      </c>
    </row>
    <row r="21" spans="1:6" ht="12.75">
      <c r="A21" s="4">
        <v>13</v>
      </c>
      <c r="B21" s="5" t="s">
        <v>168</v>
      </c>
      <c r="C21" s="5" t="s">
        <v>109</v>
      </c>
      <c r="D21" s="4">
        <v>91</v>
      </c>
      <c r="E21" s="10">
        <v>15.36</v>
      </c>
      <c r="F21" s="10">
        <f t="shared" si="0"/>
        <v>15.36</v>
      </c>
    </row>
    <row r="22" spans="1:6" ht="12.75">
      <c r="A22" s="4">
        <v>15</v>
      </c>
      <c r="B22" s="5" t="s">
        <v>289</v>
      </c>
      <c r="C22" s="5" t="s">
        <v>179</v>
      </c>
      <c r="D22" s="4">
        <v>90</v>
      </c>
      <c r="E22" s="10">
        <v>14.16</v>
      </c>
      <c r="F22" s="10">
        <f t="shared" si="0"/>
        <v>14.16</v>
      </c>
    </row>
    <row r="23" spans="1:6" ht="12.75">
      <c r="A23" s="4">
        <v>16</v>
      </c>
      <c r="B23" s="5" t="s">
        <v>64</v>
      </c>
      <c r="C23" s="5" t="s">
        <v>175</v>
      </c>
      <c r="D23" s="4">
        <v>90</v>
      </c>
      <c r="E23" s="10">
        <v>11.52</v>
      </c>
      <c r="F23" s="10">
        <f t="shared" si="0"/>
        <v>11.52</v>
      </c>
    </row>
    <row r="24" spans="1:6" ht="12.75">
      <c r="A24" s="4">
        <v>17</v>
      </c>
      <c r="B24" s="5" t="s">
        <v>202</v>
      </c>
      <c r="C24" s="5" t="s">
        <v>3</v>
      </c>
      <c r="D24" s="4">
        <v>91</v>
      </c>
      <c r="E24" s="10">
        <v>11.328</v>
      </c>
      <c r="F24" s="10">
        <f t="shared" si="0"/>
        <v>11.328</v>
      </c>
    </row>
    <row r="25" spans="1:6" ht="12.75">
      <c r="A25" s="4">
        <v>18</v>
      </c>
      <c r="B25" s="5" t="s">
        <v>123</v>
      </c>
      <c r="C25" s="5" t="s">
        <v>61</v>
      </c>
      <c r="D25" s="4">
        <v>90</v>
      </c>
      <c r="E25" s="10">
        <v>11.04</v>
      </c>
      <c r="F25" s="10">
        <f t="shared" si="0"/>
        <v>11.04</v>
      </c>
    </row>
    <row r="26" spans="1:6" ht="12.75">
      <c r="A26" s="4">
        <v>18</v>
      </c>
      <c r="B26" s="5" t="s">
        <v>299</v>
      </c>
      <c r="C26" s="5" t="s">
        <v>175</v>
      </c>
      <c r="D26" s="4">
        <v>90</v>
      </c>
      <c r="E26" s="10">
        <v>11.04</v>
      </c>
      <c r="F26" s="10">
        <f t="shared" si="0"/>
        <v>11.04</v>
      </c>
    </row>
    <row r="27" spans="1:6" ht="12.75">
      <c r="A27" s="4">
        <v>20</v>
      </c>
      <c r="B27" s="5" t="s">
        <v>204</v>
      </c>
      <c r="C27" s="5" t="s">
        <v>179</v>
      </c>
      <c r="D27" s="4">
        <v>91</v>
      </c>
      <c r="E27" s="10">
        <v>9.984</v>
      </c>
      <c r="F27" s="10">
        <f t="shared" si="0"/>
        <v>9.984</v>
      </c>
    </row>
  </sheetData>
  <mergeCells count="5">
    <mergeCell ref="F5:F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Кауров</cp:lastModifiedBy>
  <cp:lastPrinted>2004-12-19T09:45:04Z</cp:lastPrinted>
  <dcterms:created xsi:type="dcterms:W3CDTF">1999-02-16T20:36:01Z</dcterms:created>
  <dcterms:modified xsi:type="dcterms:W3CDTF">2005-03-28T07:34:41Z</dcterms:modified>
  <cp:category/>
  <cp:version/>
  <cp:contentType/>
  <cp:contentStatus/>
</cp:coreProperties>
</file>