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210" windowWidth="6405" windowHeight="6015" tabRatio="679" firstSheet="9" activeTab="9"/>
  </bookViews>
  <sheets>
    <sheet name="Юниорки тр.ск." sheetId="1" r:id="rId1"/>
    <sheet name="Ст.д.тр." sheetId="2" r:id="rId2"/>
    <sheet name="Ст.д.ск." sheetId="3" r:id="rId3"/>
    <sheet name="Мл.д.тр." sheetId="4" r:id="rId4"/>
    <sheet name="Мл.д.ск." sheetId="5" r:id="rId5"/>
    <sheet name="Подр.д.тр." sheetId="6" r:id="rId6"/>
    <sheet name="Подр.д.ск" sheetId="7" r:id="rId7"/>
    <sheet name="Юниоры.тр." sheetId="8" r:id="rId8"/>
    <sheet name="Юниоры.ск." sheetId="9" r:id="rId9"/>
    <sheet name="Юниоры.Юниорки.боулд." sheetId="10" r:id="rId10"/>
    <sheet name="Ст.ю.тр" sheetId="11" r:id="rId11"/>
    <sheet name="Ст.ю.ск" sheetId="12" r:id="rId12"/>
    <sheet name="Ст.ю.Д.боулд." sheetId="13" r:id="rId13"/>
    <sheet name="Мл.ю.тр." sheetId="14" r:id="rId14"/>
    <sheet name="Мл.ю.ск." sheetId="15" r:id="rId15"/>
    <sheet name="Мл.ю.Д.боулд." sheetId="16" r:id="rId16"/>
    <sheet name="Подр.м.тр." sheetId="17" r:id="rId17"/>
    <sheet name="Подр.м.ск." sheetId="18" r:id="rId18"/>
    <sheet name="Подр.м.Д.боулд." sheetId="19" r:id="rId19"/>
  </sheets>
  <definedNames/>
  <calcPr fullCalcOnLoad="1"/>
</workbook>
</file>

<file path=xl/sharedStrings.xml><?xml version="1.0" encoding="utf-8"?>
<sst xmlns="http://schemas.openxmlformats.org/spreadsheetml/2006/main" count="2149" uniqueCount="534">
  <si>
    <t>Место</t>
  </si>
  <si>
    <t>Фамилия Имя</t>
  </si>
  <si>
    <t>Год рожд.</t>
  </si>
  <si>
    <t>Москва</t>
  </si>
  <si>
    <t>Младшие девушки. трудность</t>
  </si>
  <si>
    <t>Юрина Валентина</t>
  </si>
  <si>
    <t>Балакирева Александра</t>
  </si>
  <si>
    <t>Королькова Екатерина</t>
  </si>
  <si>
    <t>Евстигнеева Ольга</t>
  </si>
  <si>
    <t>Бернацкая Кира</t>
  </si>
  <si>
    <t>Сапунова Ксения</t>
  </si>
  <si>
    <t>Юниоры. трудность</t>
  </si>
  <si>
    <t>Старшие юноши. трудность</t>
  </si>
  <si>
    <t>Младшие юноши. трудность</t>
  </si>
  <si>
    <t>Хохлов Владимир</t>
  </si>
  <si>
    <t>Черников Михаил</t>
  </si>
  <si>
    <t>Омельченко Денис</t>
  </si>
  <si>
    <t>Томилов Максим</t>
  </si>
  <si>
    <t>Старшие девушки. скорость</t>
  </si>
  <si>
    <t>Младшие девушки. скорость</t>
  </si>
  <si>
    <t>Юниоры. скорость</t>
  </si>
  <si>
    <t>Старшие юноши. скорость</t>
  </si>
  <si>
    <t>Подростки девочки. трудность</t>
  </si>
  <si>
    <t>Маламид Евгения</t>
  </si>
  <si>
    <t>Станкевич Ольга</t>
  </si>
  <si>
    <t>Оганджанян Евгения</t>
  </si>
  <si>
    <t>Суворова Антонина</t>
  </si>
  <si>
    <t>Шаталова Ника</t>
  </si>
  <si>
    <t>Колентеева Ксения</t>
  </si>
  <si>
    <t>Шабалина Мария</t>
  </si>
  <si>
    <t>Малышева Александра</t>
  </si>
  <si>
    <t>Алексеева Ксения</t>
  </si>
  <si>
    <t>Андреева Екатерина</t>
  </si>
  <si>
    <t>Тарасова Татьяна</t>
  </si>
  <si>
    <t>Подростки девочки. скорость</t>
  </si>
  <si>
    <t>Арзамасцева Татьяна</t>
  </si>
  <si>
    <t>Подростки мальчики. трудность</t>
  </si>
  <si>
    <t>Кауров Иван</t>
  </si>
  <si>
    <t>Байгозин Даниил</t>
  </si>
  <si>
    <t>Козлов Василий</t>
  </si>
  <si>
    <t>Сдобников Юрий</t>
  </si>
  <si>
    <t>Шарафутдинов Дмитрий</t>
  </si>
  <si>
    <t>Матвеев Илья</t>
  </si>
  <si>
    <t>Старшие девушки. Боулдеринг</t>
  </si>
  <si>
    <t>Младшие девушки. Боулдеринг</t>
  </si>
  <si>
    <t>Юниоры. Боулдеринг</t>
  </si>
  <si>
    <t>Старшие юноши. Боулдеринг</t>
  </si>
  <si>
    <t>Младшие юноши. Скорость</t>
  </si>
  <si>
    <t>Младшие юноши. боулдеринг</t>
  </si>
  <si>
    <t>Пустовая Юлия</t>
  </si>
  <si>
    <t>Минькин Александр</t>
  </si>
  <si>
    <t>Деревенских Артём</t>
  </si>
  <si>
    <t>Павлов Сергей</t>
  </si>
  <si>
    <t>Галлямова Анна</t>
  </si>
  <si>
    <t>Соболь Ирина</t>
  </si>
  <si>
    <t>Башкортостан</t>
  </si>
  <si>
    <t>Шелеметьева Татьяна</t>
  </si>
  <si>
    <t>Степанов Александр</t>
  </si>
  <si>
    <t>Саулевич Марина</t>
  </si>
  <si>
    <t>Гаврилова Ольга</t>
  </si>
  <si>
    <t>Старшие девушки. трудность</t>
  </si>
  <si>
    <t>Подростки мальчики. скорость</t>
  </si>
  <si>
    <t>Юниорки. трудность</t>
  </si>
  <si>
    <t>Юниорки. скорость</t>
  </si>
  <si>
    <t>Юниорки. Боулдеринг</t>
  </si>
  <si>
    <t>Черешнева Яна</t>
  </si>
  <si>
    <t>Руденко Алина</t>
  </si>
  <si>
    <t>Гоголь Михаил</t>
  </si>
  <si>
    <t>Корнев Дмитрий</t>
  </si>
  <si>
    <t>Яковлев Денис</t>
  </si>
  <si>
    <t>Теплых Михаил</t>
  </si>
  <si>
    <t>Малинин Денис</t>
  </si>
  <si>
    <t>Костерин Александр</t>
  </si>
  <si>
    <t>Шоприн Александр</t>
  </si>
  <si>
    <t>Сюткин Александр</t>
  </si>
  <si>
    <t>Соколов Виктор</t>
  </si>
  <si>
    <t>Хивренко Кирилл</t>
  </si>
  <si>
    <t>Бельчиков Алексей</t>
  </si>
  <si>
    <t>Челышева Ирина</t>
  </si>
  <si>
    <t>Антипов Андрей</t>
  </si>
  <si>
    <t>Малкова Яна</t>
  </si>
  <si>
    <t>Вайцеховский Евгений</t>
  </si>
  <si>
    <t>Сабитов Эдуард</t>
  </si>
  <si>
    <t>Трапезников Егор</t>
  </si>
  <si>
    <t>Грибанов Михаил</t>
  </si>
  <si>
    <t>Соколова Ольга</t>
  </si>
  <si>
    <t>Муратшина Юлия</t>
  </si>
  <si>
    <t>Потапов Виктор</t>
  </si>
  <si>
    <t>Тер-Минасян Арман</t>
  </si>
  <si>
    <t>Козлов Виктор</t>
  </si>
  <si>
    <t>Ольшевский Дмитрий</t>
  </si>
  <si>
    <t>Полехина Ксения</t>
  </si>
  <si>
    <t>Галлямова Надежда</t>
  </si>
  <si>
    <t>Радьков Антон</t>
  </si>
  <si>
    <t>Скачков Егор</t>
  </si>
  <si>
    <t>Михайлов Алексей</t>
  </si>
  <si>
    <t>С.-Петербург</t>
  </si>
  <si>
    <t>Токарева Анна</t>
  </si>
  <si>
    <t>Люханов Константин</t>
  </si>
  <si>
    <t>Кириченко Полина</t>
  </si>
  <si>
    <t>Карпова Алёна</t>
  </si>
  <si>
    <t>Гайдамакина Алина</t>
  </si>
  <si>
    <t>Демяненко Татьяна</t>
  </si>
  <si>
    <t>Даниленко Екатерина</t>
  </si>
  <si>
    <t>Круглякова Мария</t>
  </si>
  <si>
    <t>Шагина Любовь</t>
  </si>
  <si>
    <t>Малков Михаил</t>
  </si>
  <si>
    <t>Трухачёв Александр</t>
  </si>
  <si>
    <t>Скрипов Анатолий</t>
  </si>
  <si>
    <t>Снопов Станислав</t>
  </si>
  <si>
    <t>Мухаметдинов Артём</t>
  </si>
  <si>
    <t>Аюпов Денис</t>
  </si>
  <si>
    <t>Абдрахманов Сергей</t>
  </si>
  <si>
    <t>Цыганкова Наталья</t>
  </si>
  <si>
    <t>Исупова Екатерина</t>
  </si>
  <si>
    <t>Новосёлова Анастасия</t>
  </si>
  <si>
    <t>Брыль Анастасия</t>
  </si>
  <si>
    <t>Феклова Мария</t>
  </si>
  <si>
    <t>Леонова Евгения</t>
  </si>
  <si>
    <t>Десяткова Елизаета</t>
  </si>
  <si>
    <t>Исмагилов Эдуард</t>
  </si>
  <si>
    <t>Малов Алексей</t>
  </si>
  <si>
    <t>Цыганков Александр</t>
  </si>
  <si>
    <t>Юшков Николай</t>
  </si>
  <si>
    <t>Калугин Алексей</t>
  </si>
  <si>
    <t>Агафонова Мария</t>
  </si>
  <si>
    <t>Шмакова Александра</t>
  </si>
  <si>
    <t xml:space="preserve">Галлямова Анна </t>
  </si>
  <si>
    <t>Тонких Анна</t>
  </si>
  <si>
    <t>Кропп Виктория</t>
  </si>
  <si>
    <t>Садовникова Ольга</t>
  </si>
  <si>
    <t>Абрамова Светлана</t>
  </si>
  <si>
    <t>Калина Александр</t>
  </si>
  <si>
    <t>Уткин Михаил</t>
  </si>
  <si>
    <t>Петров Кирилл</t>
  </si>
  <si>
    <t>Тужилкин Александр</t>
  </si>
  <si>
    <t>Якубовский Александр</t>
  </si>
  <si>
    <t>Акимов Антон</t>
  </si>
  <si>
    <t>Гутник Дмитрий</t>
  </si>
  <si>
    <t>Антипов Александр</t>
  </si>
  <si>
    <t>Журавлёва Карина</t>
  </si>
  <si>
    <t>Курсин Василий</t>
  </si>
  <si>
    <t>Чудинов Павел</t>
  </si>
  <si>
    <t>Кобелев Андрей</t>
  </si>
  <si>
    <t>Михайлов Александр</t>
  </si>
  <si>
    <t>Дымко Татьяна</t>
  </si>
  <si>
    <t>Клецкова Надежда</t>
  </si>
  <si>
    <t>Петрова Мария</t>
  </si>
  <si>
    <t>Бурыкина Мария</t>
  </si>
  <si>
    <t>Ульяхин Сергей</t>
  </si>
  <si>
    <t>Старченко Александр</t>
  </si>
  <si>
    <t>Четверня Дмитрий</t>
  </si>
  <si>
    <t>Свердл. обл.</t>
  </si>
  <si>
    <t>Булах Михаил</t>
  </si>
  <si>
    <t>Баллы</t>
  </si>
  <si>
    <t>Бурыкина Марина</t>
  </si>
  <si>
    <t>Венедиктова Ольга</t>
  </si>
  <si>
    <t>Старых Елена</t>
  </si>
  <si>
    <t>Тимофеева Татьяна</t>
  </si>
  <si>
    <t>Баженова Мария</t>
  </si>
  <si>
    <t>Шелегеда Юлия</t>
  </si>
  <si>
    <t>Носаль Александра</t>
  </si>
  <si>
    <t>Балыбердина Светлана</t>
  </si>
  <si>
    <t>Черняева Марина</t>
  </si>
  <si>
    <t>Никитина Ксения</t>
  </si>
  <si>
    <t>Тимофеева Ольга</t>
  </si>
  <si>
    <t>Неволина Елена</t>
  </si>
  <si>
    <t>Вайцеховская Ксения</t>
  </si>
  <si>
    <t>Томеску Оксана</t>
  </si>
  <si>
    <t>Попова Александра</t>
  </si>
  <si>
    <t>Букашкина Анастасия</t>
  </si>
  <si>
    <t>Головина Александра</t>
  </si>
  <si>
    <t>Смирнов Олег</t>
  </si>
  <si>
    <t>Щербаков Дмитрий</t>
  </si>
  <si>
    <t>Дуплинский Георгий</t>
  </si>
  <si>
    <t>Ильин Сергей</t>
  </si>
  <si>
    <t>Томин Виталий</t>
  </si>
  <si>
    <t>Иванов Владимир</t>
  </si>
  <si>
    <t>Антимонов Игорь</t>
  </si>
  <si>
    <t>Ушаков Михаил</t>
  </si>
  <si>
    <t>Попков Ярослав</t>
  </si>
  <si>
    <t>Маринин Михаил</t>
  </si>
  <si>
    <t>Рогозин Иван</t>
  </si>
  <si>
    <t>Герасимчук Кирилл</t>
  </si>
  <si>
    <t>Ваганов Родион</t>
  </si>
  <si>
    <t>Новицкий Юрий</t>
  </si>
  <si>
    <t>Гой Юрий</t>
  </si>
  <si>
    <t>Воронин Максим</t>
  </si>
  <si>
    <t>Колембет Валерий</t>
  </si>
  <si>
    <t>Байгозин Никита</t>
  </si>
  <si>
    <t>Окольничников Игорь</t>
  </si>
  <si>
    <t>Дэви Сергей</t>
  </si>
  <si>
    <t>Мальбин Андрей</t>
  </si>
  <si>
    <t>Баннов Даниил</t>
  </si>
  <si>
    <t>Мудрецов Вадим</t>
  </si>
  <si>
    <t>Яблонский Леонид</t>
  </si>
  <si>
    <t>Кондаков Александр</t>
  </si>
  <si>
    <t>Кокорин Станислав</t>
  </si>
  <si>
    <t>Зайцев Евгений</t>
  </si>
  <si>
    <t>Тимонов Вадим</t>
  </si>
  <si>
    <t>Бабой Елена</t>
  </si>
  <si>
    <t>Сафиулина Эльвира</t>
  </si>
  <si>
    <t>Ермолаева Анастасия</t>
  </si>
  <si>
    <t>Красавина Мария</t>
  </si>
  <si>
    <t>Ерёмина Софья</t>
  </si>
  <si>
    <t>Левочкина Юлия</t>
  </si>
  <si>
    <t>Фёклова Мария</t>
  </si>
  <si>
    <t>Плесников Павел</t>
  </si>
  <si>
    <t>Кокорин Сергей</t>
  </si>
  <si>
    <t>Посьмашный Богдан</t>
  </si>
  <si>
    <t>Болгова Мария</t>
  </si>
  <si>
    <t>Брускова Юлия</t>
  </si>
  <si>
    <t>Солдатов Михаил</t>
  </si>
  <si>
    <t>Семенцов Дмитрий</t>
  </si>
  <si>
    <t>Абрамов Михаил</t>
  </si>
  <si>
    <t>Комаров Владимир</t>
  </si>
  <si>
    <t>Порцев Дмитрий</t>
  </si>
  <si>
    <t>Кравченко Дмитрий</t>
  </si>
  <si>
    <t>Ахметов Иван</t>
  </si>
  <si>
    <t>Врацких Иван</t>
  </si>
  <si>
    <t>Якуба Ольга</t>
  </si>
  <si>
    <t>Рудько Семён</t>
  </si>
  <si>
    <t>Руденко Юрий</t>
  </si>
  <si>
    <t>Дощинский Максим</t>
  </si>
  <si>
    <t>Дементьев Николай</t>
  </si>
  <si>
    <t>Марков Антон</t>
  </si>
  <si>
    <t>Абдулин Игорь</t>
  </si>
  <si>
    <t>Донец Сергей</t>
  </si>
  <si>
    <t>Самигуллин Марат</t>
  </si>
  <si>
    <t>Подростки мальчики. боулдеринг.</t>
  </si>
  <si>
    <t>Шейко Ксения</t>
  </si>
  <si>
    <t>Кисельникова Елизавета</t>
  </si>
  <si>
    <t>Курбатова Ирина</t>
  </si>
  <si>
    <t>Михайлова Мария</t>
  </si>
  <si>
    <t>Саитгалина Алия</t>
  </si>
  <si>
    <t>Чернова Екатерина</t>
  </si>
  <si>
    <t>Федоренко Виктория</t>
  </si>
  <si>
    <t>Гельманов Рустам</t>
  </si>
  <si>
    <t>Григорьев Михаил</t>
  </si>
  <si>
    <t>Зазулин Евгений</t>
  </si>
  <si>
    <t>Ципилев Николай</t>
  </si>
  <si>
    <t>Канаева Алена</t>
  </si>
  <si>
    <t>Патута Ксения</t>
  </si>
  <si>
    <t>Красноярск. кр.</t>
  </si>
  <si>
    <t>Воронежск. обл.</t>
  </si>
  <si>
    <t>Регион</t>
  </si>
  <si>
    <t>Томск. обл.</t>
  </si>
  <si>
    <t>Ростовск. обл.</t>
  </si>
  <si>
    <t>Самарск. обл.</t>
  </si>
  <si>
    <t>Челяб. обл.</t>
  </si>
  <si>
    <t>Тюменск. обл.</t>
  </si>
  <si>
    <t>Лен.обл.</t>
  </si>
  <si>
    <t>Кировск. обл.</t>
  </si>
  <si>
    <t>Калининградск. обл.</t>
  </si>
  <si>
    <t>Кемеровск. обл.</t>
  </si>
  <si>
    <t>Воронежск.обл.</t>
  </si>
  <si>
    <t>Лен. обл.</t>
  </si>
  <si>
    <t>Мурманск. обл.</t>
  </si>
  <si>
    <t>Новосибирск. обл.</t>
  </si>
  <si>
    <t>Иркутск. обл.</t>
  </si>
  <si>
    <t>Красноярск. кр</t>
  </si>
  <si>
    <t>Архангельск. обл.</t>
  </si>
  <si>
    <t>НВ R=0,8</t>
  </si>
  <si>
    <t>Айсина Юлия</t>
  </si>
  <si>
    <t>Шимова Надежда</t>
  </si>
  <si>
    <t>НВ R=0,9</t>
  </si>
  <si>
    <t>Мирошниченко Наталья</t>
  </si>
  <si>
    <t>Зуева Кристина</t>
  </si>
  <si>
    <t>Стафеева Елена</t>
  </si>
  <si>
    <t>Тюменская обл.</t>
  </si>
  <si>
    <t>Матукова Анастасия</t>
  </si>
  <si>
    <t>Нагапетян Елена</t>
  </si>
  <si>
    <t>Гадиева Лейсан</t>
  </si>
  <si>
    <t>Мартемьянова Екатерина</t>
  </si>
  <si>
    <t>Баранова Татьяна</t>
  </si>
  <si>
    <t>НВ R=0,6</t>
  </si>
  <si>
    <t>Усманова Динара</t>
  </si>
  <si>
    <t>Фахритдинова Динара</t>
  </si>
  <si>
    <t>Лукина Любовь</t>
  </si>
  <si>
    <t>Шамсутдинова Айгуль</t>
  </si>
  <si>
    <t>Войтенко Виктория</t>
  </si>
  <si>
    <t>Пухова Мария</t>
  </si>
  <si>
    <t>Магеркина Виктория</t>
  </si>
  <si>
    <t>Катышева Дарья</t>
  </si>
  <si>
    <t>Запевалова Любовь</t>
  </si>
  <si>
    <t>Заикина Анна</t>
  </si>
  <si>
    <t>Норицына Анна</t>
  </si>
  <si>
    <t>Ермолаева Ольга</t>
  </si>
  <si>
    <t>Васильева Мария</t>
  </si>
  <si>
    <t>Королева Наталья</t>
  </si>
  <si>
    <t>Смирнов Юрий</t>
  </si>
  <si>
    <t>Токарев Юрий</t>
  </si>
  <si>
    <t>Кудрявин Петр</t>
  </si>
  <si>
    <t>Панов Алексей</t>
  </si>
  <si>
    <t>Кудрявин Иван</t>
  </si>
  <si>
    <t>Давлетов Эдвард</t>
  </si>
  <si>
    <t>Зинченко Максим</t>
  </si>
  <si>
    <t>Шелестов Константин</t>
  </si>
  <si>
    <t>Крышкин Виталий</t>
  </si>
  <si>
    <t>Панов Сергей</t>
  </si>
  <si>
    <t>Коробов Валентин</t>
  </si>
  <si>
    <t>Нигманов Зуфар</t>
  </si>
  <si>
    <t>Шелеметьев Михаил</t>
  </si>
  <si>
    <t>Махаев Владимир</t>
  </si>
  <si>
    <t>Забабурин Роман</t>
  </si>
  <si>
    <t>Костромин Роман</t>
  </si>
  <si>
    <t>Багов Алексей</t>
  </si>
  <si>
    <t>Московск. обл.</t>
  </si>
  <si>
    <t>Девляшов Сергей</t>
  </si>
  <si>
    <t>Чирик Николай</t>
  </si>
  <si>
    <t>Красный Егор</t>
  </si>
  <si>
    <t>Ериков Алексей</t>
  </si>
  <si>
    <t>Рогозин Виктор</t>
  </si>
  <si>
    <t>Шейко Павел</t>
  </si>
  <si>
    <t>Валиев Владислав</t>
  </si>
  <si>
    <t>Козырев Никита</t>
  </si>
  <si>
    <t>Разуваев Алексей</t>
  </si>
  <si>
    <t>Рудаков Юрий</t>
  </si>
  <si>
    <t>Борисов Кирилл</t>
  </si>
  <si>
    <t>Беляк Алексей</t>
  </si>
  <si>
    <t>Бузуев Александр</t>
  </si>
  <si>
    <t>Чарыков Иван</t>
  </si>
  <si>
    <t>Якуба Николай</t>
  </si>
  <si>
    <t>Ткаченко Евгений</t>
  </si>
  <si>
    <t>Деркачев Георгий</t>
  </si>
  <si>
    <t>Левашенко Антон</t>
  </si>
  <si>
    <t>Токарев Игорь</t>
  </si>
  <si>
    <t>Петраков Артем</t>
  </si>
  <si>
    <t>Борунов Арсений</t>
  </si>
  <si>
    <t>НВ R=0,7</t>
  </si>
  <si>
    <t>Талдыкин Дмитрий</t>
  </si>
  <si>
    <t>Рогов Глеб</t>
  </si>
  <si>
    <t>Осьмуха Игорь</t>
  </si>
  <si>
    <t>Резник Евгений</t>
  </si>
  <si>
    <t>Ольшевский Михаил</t>
  </si>
  <si>
    <t>Торопов Иван</t>
  </si>
  <si>
    <t>Асташкин Евгений</t>
  </si>
  <si>
    <t>Ханты-Мансийский АО</t>
  </si>
  <si>
    <t>Арбузов Сергей</t>
  </si>
  <si>
    <t>Кр-к R=0,7</t>
  </si>
  <si>
    <t>Кр-к R=0,6</t>
  </si>
  <si>
    <t>Кр-к R=0,8</t>
  </si>
  <si>
    <t>Кр-к R=0,4</t>
  </si>
  <si>
    <t>Кр-к R=0,5</t>
  </si>
  <si>
    <t>Терентьева Галина</t>
  </si>
  <si>
    <t>Артемьева Алла</t>
  </si>
  <si>
    <t>Мыльникова Анна</t>
  </si>
  <si>
    <t>Давлетшина Маргарита</t>
  </si>
  <si>
    <t>Брусянина Мария</t>
  </si>
  <si>
    <t>Сиреканян Вагинак</t>
  </si>
  <si>
    <t>Карачинцева Александра</t>
  </si>
  <si>
    <t>Бронникова Мария</t>
  </si>
  <si>
    <t>Фролова Софья</t>
  </si>
  <si>
    <t>Бутенко Юлия</t>
  </si>
  <si>
    <t>Шевцова Екатерина</t>
  </si>
  <si>
    <t>Шмонин Иван</t>
  </si>
  <si>
    <t>Томская обл.</t>
  </si>
  <si>
    <t>Параев Сергей</t>
  </si>
  <si>
    <t>Богданов Григорий</t>
  </si>
  <si>
    <t>Жердев Иван</t>
  </si>
  <si>
    <t>Морев Артем</t>
  </si>
  <si>
    <t>Прокопенко Кирилл</t>
  </si>
  <si>
    <t>Сапунов Олег</t>
  </si>
  <si>
    <t>Матысякевич Евгений</t>
  </si>
  <si>
    <t>Валукин Геннадий</t>
  </si>
  <si>
    <t>Алимов Андрей</t>
  </si>
  <si>
    <t>Сергеев Артем</t>
  </si>
  <si>
    <t>Серов Александр</t>
  </si>
  <si>
    <t>Чешуин Александр</t>
  </si>
  <si>
    <t>Ильин Дмитрий</t>
  </si>
  <si>
    <t>Глазков Игорь</t>
  </si>
  <si>
    <t>Шмонин Александр</t>
  </si>
  <si>
    <t>(Зеленогорск)</t>
  </si>
  <si>
    <t>Литвинов Александр</t>
  </si>
  <si>
    <t>Воронов Александр</t>
  </si>
  <si>
    <t>Герасимов Всеволод</t>
  </si>
  <si>
    <t>Новосёлов Роман</t>
  </si>
  <si>
    <t>Дубляженко Иван</t>
  </si>
  <si>
    <t>Щербаков Иван</t>
  </si>
  <si>
    <t>Васильев Илья</t>
  </si>
  <si>
    <t>Сапунов Андрей</t>
  </si>
  <si>
    <t>Кочетов Евгений</t>
  </si>
  <si>
    <t>Асфаганов Андрей</t>
  </si>
  <si>
    <t>Новоселов Роман</t>
  </si>
  <si>
    <t>Шмойлов Николай</t>
  </si>
  <si>
    <t>Мухаметдинов Артем</t>
  </si>
  <si>
    <t>Калайда Евгений</t>
  </si>
  <si>
    <t>Апатиты R=0,6</t>
  </si>
  <si>
    <t>Апатиты R=0,7</t>
  </si>
  <si>
    <t>Апатиты R=0,8</t>
  </si>
  <si>
    <t>Апатиты R=0,9</t>
  </si>
  <si>
    <t>Апатиты R=0,4</t>
  </si>
  <si>
    <t>Назимова Евгения</t>
  </si>
  <si>
    <t>Головина Валентина</t>
  </si>
  <si>
    <t>Ефремова Варвара</t>
  </si>
  <si>
    <t>Рогудеева Анна</t>
  </si>
  <si>
    <t>Галанин Михаил</t>
  </si>
  <si>
    <t>Русских Александр</t>
  </si>
  <si>
    <t>Удмуртия</t>
  </si>
  <si>
    <t>Карпов Андрей</t>
  </si>
  <si>
    <t>Коенен Вячеслав</t>
  </si>
  <si>
    <t>Марков Алексей</t>
  </si>
  <si>
    <t>Штукатуркин Дмитрий</t>
  </si>
  <si>
    <t>Радолицкий Глеб</t>
  </si>
  <si>
    <t>Голушко Александр</t>
  </si>
  <si>
    <t>Поздняков Игорь</t>
  </si>
  <si>
    <t>Зажигин Эльдар</t>
  </si>
  <si>
    <t>Павлов Антон</t>
  </si>
  <si>
    <t>Варавва Алексей</t>
  </si>
  <si>
    <t>Семенов Кирилл</t>
  </si>
  <si>
    <t>Наговицын Григорий</t>
  </si>
  <si>
    <t>Мухачев Сергей</t>
  </si>
  <si>
    <t>Уральский Евсей</t>
  </si>
  <si>
    <t>Майсурадзе Георгий</t>
  </si>
  <si>
    <t>Верховский Сергей</t>
  </si>
  <si>
    <t>Кобылинский Владимир</t>
  </si>
  <si>
    <t>Соколов Сергей</t>
  </si>
  <si>
    <t>Михайлов Вадим</t>
  </si>
  <si>
    <t>Кузнецов Дмитрий</t>
  </si>
  <si>
    <t>Дацков Евгений</t>
  </si>
  <si>
    <t>Кобзарь Андрей</t>
  </si>
  <si>
    <t>Громов Антон</t>
  </si>
  <si>
    <t>Шпир Денис</t>
  </si>
  <si>
    <t>Хмелевский Антон</t>
  </si>
  <si>
    <t>Ряховский Никита</t>
  </si>
  <si>
    <t>Букшпун Михаил</t>
  </si>
  <si>
    <t>Фофанов Станислав</t>
  </si>
  <si>
    <t>Девяткин Антон</t>
  </si>
  <si>
    <t>Серебренная Ася</t>
  </si>
  <si>
    <t>Воронеж R=0,4</t>
  </si>
  <si>
    <t>Воронеж R=0,9</t>
  </si>
  <si>
    <t>Воронеж R=0,8</t>
  </si>
  <si>
    <t>Воронеж R=0,7</t>
  </si>
  <si>
    <t>Внуков Роман</t>
  </si>
  <si>
    <t>Мурзаев Владимир</t>
  </si>
  <si>
    <t>Оганджанян Валерия</t>
  </si>
  <si>
    <t>Воронеж R=0,6</t>
  </si>
  <si>
    <t>П-во</t>
  </si>
  <si>
    <t>Буторина Елена</t>
  </si>
  <si>
    <t>Палкина Анастасия</t>
  </si>
  <si>
    <t>Пермская обл.</t>
  </si>
  <si>
    <t>Измайлова Алина</t>
  </si>
  <si>
    <t>Тымкив Александра</t>
  </si>
  <si>
    <t>Окольничникова Светлана</t>
  </si>
  <si>
    <t>Осипова Татьяна</t>
  </si>
  <si>
    <t>Ерофеева Анастасия</t>
  </si>
  <si>
    <t>Иванова Екатерина</t>
  </si>
  <si>
    <t>Шуклецова Дарья</t>
  </si>
  <si>
    <t>ХМАО</t>
  </si>
  <si>
    <t>Лях Артем</t>
  </si>
  <si>
    <t>Камчатская обл.</t>
  </si>
  <si>
    <t>Чаюн Игорь</t>
  </si>
  <si>
    <t>Новосибирская обл.</t>
  </si>
  <si>
    <t>Морозов Александр</t>
  </si>
  <si>
    <t>Мухутдинов Евгений</t>
  </si>
  <si>
    <t>Тимофеев Виталий</t>
  </si>
  <si>
    <t>Хакимов Мансур</t>
  </si>
  <si>
    <t>Глинкин Борис</t>
  </si>
  <si>
    <t>Бузуев Михаил</t>
  </si>
  <si>
    <t>Сулейманов Ильнур</t>
  </si>
  <si>
    <t>Баранов Федор</t>
  </si>
  <si>
    <t>Федоров Михаил</t>
  </si>
  <si>
    <t>Абдуллаев Алишер</t>
  </si>
  <si>
    <t>Султанов Илья</t>
  </si>
  <si>
    <t>Яшин Илья</t>
  </si>
  <si>
    <t>Басалбаев Азат</t>
  </si>
  <si>
    <t>Краснов Арсений</t>
  </si>
  <si>
    <t>Гаврилюк Екатерина</t>
  </si>
  <si>
    <t>Таначева Людмила</t>
  </si>
  <si>
    <t>Канаева Елена</t>
  </si>
  <si>
    <t>Султангалиева Алина</t>
  </si>
  <si>
    <t>Осипова Маргарита</t>
  </si>
  <si>
    <t>Усаева Венера</t>
  </si>
  <si>
    <t>Георгиева Виктория</t>
  </si>
  <si>
    <t>Чуйкова Светлана</t>
  </si>
  <si>
    <t>Беляева Наталья</t>
  </si>
  <si>
    <t>Кировская обл.</t>
  </si>
  <si>
    <t>Виноградова Мария</t>
  </si>
  <si>
    <t>Степанова Наталия</t>
  </si>
  <si>
    <t>Павлов Евгений</t>
  </si>
  <si>
    <t>Корецкий Евгений</t>
  </si>
  <si>
    <t>Горев Сергей</t>
  </si>
  <si>
    <t>Тимофеев Тимофей</t>
  </si>
  <si>
    <t>Галиев Тимур</t>
  </si>
  <si>
    <t>Костин Денис</t>
  </si>
  <si>
    <t>Карасева Надежда</t>
  </si>
  <si>
    <t>Семенов Дмитрий</t>
  </si>
  <si>
    <t>Суевалов Денис</t>
  </si>
  <si>
    <t>Койдан Денис</t>
  </si>
  <si>
    <t>Удачин Михаил</t>
  </si>
  <si>
    <t>Дьячков Антон</t>
  </si>
  <si>
    <t>Примеров Павел</t>
  </si>
  <si>
    <t>Капитонов Вячеслав</t>
  </si>
  <si>
    <t>Богер Сергей</t>
  </si>
  <si>
    <t>Новиков Иван</t>
  </si>
  <si>
    <t>Жирнов Игорь</t>
  </si>
  <si>
    <t>ЯНАО</t>
  </si>
  <si>
    <t>Красавина Марина</t>
  </si>
  <si>
    <t>Отраднова Дарья</t>
  </si>
  <si>
    <t>Петухова Светлана</t>
  </si>
  <si>
    <t>Новоселов Вячеслав</t>
  </si>
  <si>
    <t>Бутков Сергей</t>
  </si>
  <si>
    <t>Некрасова Екатерина</t>
  </si>
  <si>
    <t>Кр-к R=0,3</t>
  </si>
  <si>
    <t>Мальцев Егор</t>
  </si>
  <si>
    <t>Абдулин Олег</t>
  </si>
  <si>
    <t>Матвеенко Егор</t>
  </si>
  <si>
    <t>Соломатов Дмитрий</t>
  </si>
  <si>
    <t>Уфа R=0,9</t>
  </si>
  <si>
    <t>Уфа R=0,8</t>
  </si>
  <si>
    <t>Володина Виктория</t>
  </si>
  <si>
    <t>Уфа R=0,7</t>
  </si>
  <si>
    <t>Омская обл.</t>
  </si>
  <si>
    <t>Иноземцев Андрей</t>
  </si>
  <si>
    <t>Шейнов Андрей</t>
  </si>
  <si>
    <t>Севостьянов Антон</t>
  </si>
  <si>
    <t>Калинин Иван</t>
  </si>
  <si>
    <t>Булатов Марат</t>
  </si>
  <si>
    <t>Автомонов Александр</t>
  </si>
  <si>
    <t>Ставропольский кр.</t>
  </si>
  <si>
    <t>Шимов Георгий</t>
  </si>
  <si>
    <t>Белявцев Владислав</t>
  </si>
  <si>
    <t>Уфа R=0,5</t>
  </si>
  <si>
    <t>Молодёжный кубок России по скалолазанию 2004 г.</t>
  </si>
  <si>
    <t>Финал</t>
  </si>
  <si>
    <t>Юношеский кубок России по скалолазанию 2004 г.</t>
  </si>
  <si>
    <t>Гуляева Влада</t>
  </si>
  <si>
    <t>Васильев Антон</t>
  </si>
  <si>
    <t>Карельская Людмила</t>
  </si>
  <si>
    <t>Воронеж обл.</t>
  </si>
  <si>
    <t>Подростки девочки. Боулдеринг</t>
  </si>
  <si>
    <t>Свердловская область</t>
  </si>
  <si>
    <t>Ростовская область</t>
  </si>
  <si>
    <t>Такжанов Юрий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</si>
</sst>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mmm/yyyy"/>
    <numFmt numFmtId="173" formatCode="0.0"/>
  </numFmts>
  <fonts count="1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8"/>
      <name val="Arial Cyr"/>
      <family val="2"/>
    </font>
    <font>
      <b/>
      <sz val="8"/>
      <name val="Arial Cyr"/>
      <family val="2"/>
    </font>
    <font>
      <sz val="8"/>
      <name val="Verdana"/>
      <family val="2"/>
    </font>
    <font>
      <sz val="8"/>
      <name val="Arial"/>
      <family val="2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0" fillId="0" borderId="0" xfId="0" applyAlignment="1">
      <alignment horizontal="centerContinuous" wrapText="1"/>
    </xf>
    <xf numFmtId="0" fontId="1" fillId="0" borderId="0" xfId="0" applyFont="1" applyAlignment="1">
      <alignment horizontal="centerContinuous" wrapText="1"/>
    </xf>
    <xf numFmtId="0" fontId="1" fillId="0" borderId="0" xfId="0" applyFont="1" applyAlignment="1">
      <alignment horizontal="centerContinuous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Border="1" applyAlignment="1">
      <alignment/>
    </xf>
    <xf numFmtId="173" fontId="4" fillId="0" borderId="1" xfId="0" applyNumberFormat="1" applyFont="1" applyFill="1" applyBorder="1" applyAlignment="1">
      <alignment horizontal="center"/>
    </xf>
    <xf numFmtId="173" fontId="4" fillId="0" borderId="1" xfId="0" applyNumberFormat="1" applyFont="1" applyBorder="1" applyAlignment="1">
      <alignment horizontal="center" vertical="center" wrapText="1"/>
    </xf>
    <xf numFmtId="173" fontId="4" fillId="0" borderId="0" xfId="0" applyNumberFormat="1" applyFont="1" applyFill="1" applyBorder="1" applyAlignment="1">
      <alignment horizontal="center"/>
    </xf>
    <xf numFmtId="173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/>
    </xf>
    <xf numFmtId="173" fontId="8" fillId="0" borderId="1" xfId="0" applyNumberFormat="1" applyFont="1" applyFill="1" applyBorder="1" applyAlignment="1">
      <alignment horizontal="center"/>
    </xf>
    <xf numFmtId="173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/>
    </xf>
    <xf numFmtId="0" fontId="9" fillId="0" borderId="1" xfId="0" applyFont="1" applyBorder="1" applyAlignment="1">
      <alignment/>
    </xf>
    <xf numFmtId="17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0" fillId="0" borderId="0" xfId="0" applyFont="1" applyAlignment="1">
      <alignment/>
    </xf>
    <xf numFmtId="0" fontId="9" fillId="0" borderId="1" xfId="18" applyFont="1" applyBorder="1">
      <alignment/>
      <protection/>
    </xf>
    <xf numFmtId="0" fontId="9" fillId="0" borderId="1" xfId="18" applyFont="1" applyBorder="1" applyAlignment="1">
      <alignment horizontal="center"/>
      <protection/>
    </xf>
    <xf numFmtId="0" fontId="1" fillId="0" borderId="0" xfId="0" applyFont="1" applyAlignment="1">
      <alignment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173" fontId="8" fillId="0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6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173" fontId="4" fillId="0" borderId="3" xfId="0" applyNumberFormat="1" applyFont="1" applyFill="1" applyBorder="1" applyAlignment="1">
      <alignment horizontal="center"/>
    </xf>
    <xf numFmtId="173" fontId="8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0" fontId="8" fillId="0" borderId="3" xfId="0" applyFont="1" applyBorder="1" applyAlignment="1">
      <alignment/>
    </xf>
    <xf numFmtId="173" fontId="8" fillId="0" borderId="3" xfId="0" applyNumberFormat="1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173" fontId="8" fillId="0" borderId="1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</cellXfs>
  <cellStyles count="9">
    <cellStyle name="Normal" xfId="0"/>
    <cellStyle name="Hyperlink" xfId="15"/>
    <cellStyle name="Currency" xfId="16"/>
    <cellStyle name="Currency [0]" xfId="17"/>
    <cellStyle name="Обычный_Боулд.Подр.Д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workbookViewId="0" topLeftCell="A16">
      <selection activeCell="A33" sqref="A33:D35"/>
    </sheetView>
  </sheetViews>
  <sheetFormatPr defaultColWidth="9.00390625" defaultRowHeight="12.75"/>
  <cols>
    <col min="1" max="1" width="6.625" style="0" customWidth="1"/>
    <col min="2" max="2" width="19.375" style="0" bestFit="1" customWidth="1"/>
    <col min="3" max="3" width="13.125" style="0" bestFit="1" customWidth="1"/>
    <col min="4" max="4" width="6.00390625" style="0" customWidth="1"/>
    <col min="5" max="5" width="7.875" style="2" customWidth="1"/>
    <col min="6" max="6" width="9.00390625" style="0" customWidth="1"/>
    <col min="7" max="7" width="6.00390625" style="0" customWidth="1"/>
    <col min="8" max="8" width="7.25390625" style="0" customWidth="1"/>
    <col min="9" max="9" width="6.25390625" style="0" customWidth="1"/>
    <col min="10" max="11" width="6.625" style="0" customWidth="1"/>
    <col min="12" max="12" width="6.125" style="0" customWidth="1"/>
    <col min="13" max="13" width="6.75390625" style="0" customWidth="1"/>
    <col min="14" max="14" width="6.25390625" style="0" customWidth="1"/>
    <col min="15" max="15" width="6.75390625" style="0" customWidth="1"/>
  </cols>
  <sheetData>
    <row r="1" spans="1:13" ht="12.75">
      <c r="A1" s="57" t="s">
        <v>523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2" ht="1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2.75">
      <c r="A3" s="61" t="s">
        <v>62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s="12" customFormat="1" ht="13.5" thickBot="1">
      <c r="A4" s="59"/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</row>
    <row r="5" spans="1:11" s="41" customFormat="1" ht="35.25" customHeight="1" thickBot="1">
      <c r="A5" s="36" t="s">
        <v>0</v>
      </c>
      <c r="B5" s="42" t="s">
        <v>1</v>
      </c>
      <c r="C5" s="42" t="s">
        <v>245</v>
      </c>
      <c r="D5" s="38" t="s">
        <v>2</v>
      </c>
      <c r="E5" s="39" t="s">
        <v>387</v>
      </c>
      <c r="F5" s="39" t="s">
        <v>429</v>
      </c>
      <c r="G5" s="39" t="s">
        <v>437</v>
      </c>
      <c r="H5" s="39" t="s">
        <v>503</v>
      </c>
      <c r="I5" s="39" t="s">
        <v>508</v>
      </c>
      <c r="J5" s="39" t="s">
        <v>524</v>
      </c>
      <c r="K5" s="43" t="s">
        <v>154</v>
      </c>
    </row>
    <row r="6" spans="1:11" ht="12.75">
      <c r="A6" s="33">
        <v>1</v>
      </c>
      <c r="B6" s="34" t="s">
        <v>53</v>
      </c>
      <c r="C6" s="34" t="s">
        <v>152</v>
      </c>
      <c r="D6" s="33">
        <v>86</v>
      </c>
      <c r="E6" s="35">
        <v>48</v>
      </c>
      <c r="F6" s="35">
        <v>20.4</v>
      </c>
      <c r="G6" s="35">
        <v>80</v>
      </c>
      <c r="H6" s="35">
        <v>0</v>
      </c>
      <c r="I6" s="35">
        <v>36</v>
      </c>
      <c r="J6" s="35">
        <v>100</v>
      </c>
      <c r="K6" s="35">
        <f aca="true" t="shared" si="0" ref="K6:K28">LARGE(E6:J6,1)+LARGE(E6:J6,2)+LARGE(E6:J6,3)+LARGE(E6:J6,4)</f>
        <v>264</v>
      </c>
    </row>
    <row r="7" spans="1:11" ht="12.75">
      <c r="A7" s="19">
        <v>2</v>
      </c>
      <c r="B7" s="20" t="s">
        <v>26</v>
      </c>
      <c r="C7" s="20" t="s">
        <v>152</v>
      </c>
      <c r="D7" s="19">
        <v>86</v>
      </c>
      <c r="E7" s="21">
        <v>0</v>
      </c>
      <c r="F7" s="21">
        <v>26</v>
      </c>
      <c r="G7" s="21">
        <v>51</v>
      </c>
      <c r="H7" s="21">
        <v>24</v>
      </c>
      <c r="I7" s="21">
        <v>72</v>
      </c>
      <c r="J7" s="21">
        <v>80</v>
      </c>
      <c r="K7" s="21">
        <f t="shared" si="0"/>
        <v>229</v>
      </c>
    </row>
    <row r="8" spans="1:11" ht="12.75">
      <c r="A8" s="19">
        <v>3</v>
      </c>
      <c r="B8" s="20" t="s">
        <v>7</v>
      </c>
      <c r="C8" s="20" t="s">
        <v>243</v>
      </c>
      <c r="D8" s="19">
        <v>85</v>
      </c>
      <c r="E8" s="21">
        <v>0</v>
      </c>
      <c r="F8" s="21">
        <v>0</v>
      </c>
      <c r="G8" s="21">
        <v>100</v>
      </c>
      <c r="H8" s="21">
        <v>30</v>
      </c>
      <c r="I8" s="21">
        <v>90</v>
      </c>
      <c r="J8" s="21">
        <v>0</v>
      </c>
      <c r="K8" s="21">
        <f>LARGE(E8:J8,1)+LARGE(E8:J8,2)+LARGE(E8:J8,3)+LARGE(E8:J8,4)</f>
        <v>220</v>
      </c>
    </row>
    <row r="9" spans="1:11" ht="12.75">
      <c r="A9" s="3">
        <v>4</v>
      </c>
      <c r="B9" s="4" t="s">
        <v>5</v>
      </c>
      <c r="C9" s="4" t="s">
        <v>152</v>
      </c>
      <c r="D9" s="3">
        <v>85</v>
      </c>
      <c r="E9" s="13">
        <v>33</v>
      </c>
      <c r="F9" s="13">
        <v>32</v>
      </c>
      <c r="G9" s="13">
        <v>55</v>
      </c>
      <c r="H9" s="13">
        <v>0</v>
      </c>
      <c r="I9" s="13">
        <v>58.5</v>
      </c>
      <c r="J9" s="13">
        <v>47</v>
      </c>
      <c r="K9" s="13">
        <f t="shared" si="0"/>
        <v>193.5</v>
      </c>
    </row>
    <row r="10" spans="1:11" ht="12.75">
      <c r="A10" s="3">
        <v>5</v>
      </c>
      <c r="B10" s="4" t="s">
        <v>25</v>
      </c>
      <c r="C10" s="4" t="s">
        <v>244</v>
      </c>
      <c r="D10" s="3">
        <v>86</v>
      </c>
      <c r="E10" s="13">
        <v>39</v>
      </c>
      <c r="F10" s="13">
        <v>40</v>
      </c>
      <c r="G10" s="13">
        <v>65</v>
      </c>
      <c r="H10" s="13">
        <v>0</v>
      </c>
      <c r="I10" s="13">
        <v>0</v>
      </c>
      <c r="J10" s="13">
        <v>40</v>
      </c>
      <c r="K10" s="13">
        <f t="shared" si="0"/>
        <v>184</v>
      </c>
    </row>
    <row r="11" spans="1:11" ht="12.75">
      <c r="A11" s="3">
        <v>6</v>
      </c>
      <c r="B11" s="4" t="s">
        <v>125</v>
      </c>
      <c r="C11" s="4" t="s">
        <v>3</v>
      </c>
      <c r="D11" s="3">
        <v>86</v>
      </c>
      <c r="E11" s="13">
        <v>0</v>
      </c>
      <c r="F11" s="13">
        <v>16</v>
      </c>
      <c r="G11" s="13">
        <v>43</v>
      </c>
      <c r="H11" s="13">
        <v>0</v>
      </c>
      <c r="I11" s="13">
        <v>42.3</v>
      </c>
      <c r="J11" s="13">
        <v>55</v>
      </c>
      <c r="K11" s="13">
        <f t="shared" si="0"/>
        <v>156.3</v>
      </c>
    </row>
    <row r="12" spans="1:11" ht="12.75">
      <c r="A12" s="3">
        <v>7</v>
      </c>
      <c r="B12" s="4" t="s">
        <v>54</v>
      </c>
      <c r="C12" s="4" t="s">
        <v>55</v>
      </c>
      <c r="D12" s="3">
        <v>86</v>
      </c>
      <c r="E12" s="13">
        <v>0</v>
      </c>
      <c r="F12" s="13">
        <v>0</v>
      </c>
      <c r="G12" s="13">
        <v>47</v>
      </c>
      <c r="H12" s="13">
        <v>0</v>
      </c>
      <c r="I12" s="13">
        <v>38.7</v>
      </c>
      <c r="J12" s="13">
        <v>65</v>
      </c>
      <c r="K12" s="13">
        <f t="shared" si="0"/>
        <v>150.7</v>
      </c>
    </row>
    <row r="13" spans="1:11" ht="12.75">
      <c r="A13" s="3">
        <v>8</v>
      </c>
      <c r="B13" s="4" t="s">
        <v>10</v>
      </c>
      <c r="C13" s="4" t="s">
        <v>152</v>
      </c>
      <c r="D13" s="3">
        <v>85</v>
      </c>
      <c r="E13" s="13">
        <v>0</v>
      </c>
      <c r="F13" s="13">
        <v>0</v>
      </c>
      <c r="G13" s="13">
        <v>40</v>
      </c>
      <c r="H13" s="13">
        <v>0</v>
      </c>
      <c r="I13" s="13">
        <v>33.3</v>
      </c>
      <c r="J13" s="13">
        <v>43</v>
      </c>
      <c r="K13" s="13">
        <f t="shared" si="0"/>
        <v>116.3</v>
      </c>
    </row>
    <row r="14" spans="1:11" ht="12.75">
      <c r="A14" s="3">
        <v>9</v>
      </c>
      <c r="B14" s="4" t="s">
        <v>6</v>
      </c>
      <c r="C14" s="4" t="s">
        <v>3</v>
      </c>
      <c r="D14" s="3">
        <v>85</v>
      </c>
      <c r="E14" s="13">
        <v>60</v>
      </c>
      <c r="F14" s="13">
        <v>0</v>
      </c>
      <c r="G14" s="13">
        <v>0</v>
      </c>
      <c r="H14" s="13">
        <v>0</v>
      </c>
      <c r="I14" s="13">
        <v>49.5</v>
      </c>
      <c r="J14" s="13">
        <v>0</v>
      </c>
      <c r="K14" s="13">
        <f t="shared" si="0"/>
        <v>109.5</v>
      </c>
    </row>
    <row r="15" spans="1:11" ht="12.75">
      <c r="A15" s="3">
        <v>10</v>
      </c>
      <c r="B15" s="4" t="s">
        <v>9</v>
      </c>
      <c r="C15" s="4" t="s">
        <v>96</v>
      </c>
      <c r="D15" s="3">
        <v>85</v>
      </c>
      <c r="E15" s="13">
        <v>30.6</v>
      </c>
      <c r="F15" s="13">
        <v>22</v>
      </c>
      <c r="G15" s="13">
        <v>37</v>
      </c>
      <c r="H15" s="13">
        <v>0</v>
      </c>
      <c r="I15" s="13">
        <v>0</v>
      </c>
      <c r="J15" s="13">
        <v>0</v>
      </c>
      <c r="K15" s="13">
        <f t="shared" si="0"/>
        <v>89.6</v>
      </c>
    </row>
    <row r="16" spans="1:11" ht="12.75">
      <c r="A16" s="3">
        <v>11</v>
      </c>
      <c r="B16" s="4" t="s">
        <v>8</v>
      </c>
      <c r="C16" s="4" t="s">
        <v>243</v>
      </c>
      <c r="D16" s="3">
        <v>85</v>
      </c>
      <c r="E16" s="13">
        <v>0</v>
      </c>
      <c r="F16" s="13">
        <v>0</v>
      </c>
      <c r="G16" s="13">
        <v>0</v>
      </c>
      <c r="H16" s="13">
        <v>19.5</v>
      </c>
      <c r="I16" s="13">
        <v>45.9</v>
      </c>
      <c r="J16" s="13">
        <v>0</v>
      </c>
      <c r="K16" s="13">
        <f t="shared" si="0"/>
        <v>65.4</v>
      </c>
    </row>
    <row r="17" spans="1:11" ht="12.75">
      <c r="A17" s="3">
        <v>12</v>
      </c>
      <c r="B17" s="4" t="s">
        <v>156</v>
      </c>
      <c r="C17" s="4" t="s">
        <v>96</v>
      </c>
      <c r="D17" s="3">
        <v>86</v>
      </c>
      <c r="E17" s="13">
        <v>24</v>
      </c>
      <c r="F17" s="13">
        <v>0</v>
      </c>
      <c r="G17" s="13">
        <v>34</v>
      </c>
      <c r="H17" s="13">
        <v>0</v>
      </c>
      <c r="I17" s="13">
        <v>0</v>
      </c>
      <c r="J17" s="13">
        <v>0</v>
      </c>
      <c r="K17" s="13">
        <f t="shared" si="0"/>
        <v>58</v>
      </c>
    </row>
    <row r="18" spans="1:15" ht="12.75">
      <c r="A18" s="3">
        <v>13</v>
      </c>
      <c r="B18" s="4" t="s">
        <v>157</v>
      </c>
      <c r="C18" s="4" t="s">
        <v>247</v>
      </c>
      <c r="D18" s="3">
        <v>86</v>
      </c>
      <c r="E18" s="13">
        <v>0</v>
      </c>
      <c r="F18" s="13">
        <v>18</v>
      </c>
      <c r="G18" s="13">
        <v>0</v>
      </c>
      <c r="H18" s="13">
        <v>0</v>
      </c>
      <c r="I18" s="13">
        <v>0</v>
      </c>
      <c r="J18" s="13">
        <v>37</v>
      </c>
      <c r="K18" s="13">
        <f t="shared" si="0"/>
        <v>55</v>
      </c>
      <c r="O18" s="16"/>
    </row>
    <row r="19" spans="1:15" ht="12.75">
      <c r="A19" s="3">
        <v>14</v>
      </c>
      <c r="B19" s="4" t="s">
        <v>528</v>
      </c>
      <c r="C19" s="4" t="s">
        <v>247</v>
      </c>
      <c r="D19" s="3">
        <v>85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51</v>
      </c>
      <c r="K19" s="13">
        <f>LARGE(E19:J19,1)+LARGE(E19:J19,2)+LARGE(E19:J19,3)+LARGE(E19:J19,4)</f>
        <v>51</v>
      </c>
      <c r="O19" s="16"/>
    </row>
    <row r="20" spans="1:11" ht="12.75">
      <c r="A20" s="3">
        <v>15</v>
      </c>
      <c r="B20" s="4" t="s">
        <v>97</v>
      </c>
      <c r="C20" s="4" t="s">
        <v>152</v>
      </c>
      <c r="D20" s="3">
        <v>85</v>
      </c>
      <c r="E20" s="13">
        <v>28.2</v>
      </c>
      <c r="F20" s="13">
        <v>0</v>
      </c>
      <c r="G20" s="13">
        <v>0</v>
      </c>
      <c r="H20" s="13">
        <v>14.1</v>
      </c>
      <c r="I20" s="13">
        <v>0</v>
      </c>
      <c r="J20" s="13">
        <v>0</v>
      </c>
      <c r="K20" s="13">
        <f t="shared" si="0"/>
        <v>42.3</v>
      </c>
    </row>
    <row r="21" spans="1:11" ht="12.75">
      <c r="A21" s="3">
        <v>16</v>
      </c>
      <c r="B21" s="4" t="s">
        <v>467</v>
      </c>
      <c r="C21" s="4" t="s">
        <v>254</v>
      </c>
      <c r="D21" s="3">
        <v>86</v>
      </c>
      <c r="E21" s="13">
        <v>0</v>
      </c>
      <c r="F21" s="13">
        <v>0</v>
      </c>
      <c r="G21" s="13">
        <v>31</v>
      </c>
      <c r="H21" s="13">
        <v>0</v>
      </c>
      <c r="I21" s="13">
        <v>0</v>
      </c>
      <c r="J21" s="13">
        <v>0</v>
      </c>
      <c r="K21" s="13">
        <f t="shared" si="0"/>
        <v>31</v>
      </c>
    </row>
    <row r="22" spans="1:11" ht="12.75">
      <c r="A22" s="3">
        <v>17</v>
      </c>
      <c r="B22" s="4" t="s">
        <v>147</v>
      </c>
      <c r="C22" s="4" t="s">
        <v>243</v>
      </c>
      <c r="D22" s="3">
        <v>86</v>
      </c>
      <c r="E22" s="13">
        <v>0</v>
      </c>
      <c r="F22" s="13">
        <v>0</v>
      </c>
      <c r="G22" s="13">
        <v>28</v>
      </c>
      <c r="H22" s="13">
        <v>0</v>
      </c>
      <c r="I22" s="13">
        <v>0</v>
      </c>
      <c r="J22" s="13">
        <v>0</v>
      </c>
      <c r="K22" s="13">
        <f t="shared" si="0"/>
        <v>28</v>
      </c>
    </row>
    <row r="23" spans="1:11" ht="12.75">
      <c r="A23" s="3">
        <v>18</v>
      </c>
      <c r="B23" s="4" t="s">
        <v>158</v>
      </c>
      <c r="C23" s="4" t="s">
        <v>96</v>
      </c>
      <c r="D23" s="3">
        <v>86</v>
      </c>
      <c r="E23" s="13">
        <v>0</v>
      </c>
      <c r="F23" s="13">
        <v>0</v>
      </c>
      <c r="G23" s="13">
        <v>26</v>
      </c>
      <c r="H23" s="13">
        <v>0</v>
      </c>
      <c r="I23" s="13">
        <v>0</v>
      </c>
      <c r="J23" s="13">
        <v>0</v>
      </c>
      <c r="K23" s="13">
        <f t="shared" si="0"/>
        <v>26</v>
      </c>
    </row>
    <row r="24" spans="1:11" ht="12.75">
      <c r="A24" s="3">
        <v>19</v>
      </c>
      <c r="B24" s="4" t="s">
        <v>392</v>
      </c>
      <c r="C24" s="4" t="s">
        <v>96</v>
      </c>
      <c r="D24" s="3">
        <v>86</v>
      </c>
      <c r="E24" s="13">
        <v>25.8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f t="shared" si="0"/>
        <v>25.8</v>
      </c>
    </row>
    <row r="25" spans="1:11" ht="12.75">
      <c r="A25" s="3">
        <v>20</v>
      </c>
      <c r="B25" s="4" t="s">
        <v>126</v>
      </c>
      <c r="C25" s="4" t="s">
        <v>96</v>
      </c>
      <c r="D25" s="3">
        <v>86</v>
      </c>
      <c r="E25" s="13">
        <v>22.2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f t="shared" si="0"/>
        <v>22.2</v>
      </c>
    </row>
    <row r="26" spans="1:11" ht="12.75">
      <c r="A26" s="3">
        <v>21</v>
      </c>
      <c r="B26" s="4" t="s">
        <v>435</v>
      </c>
      <c r="C26" s="4" t="s">
        <v>244</v>
      </c>
      <c r="D26" s="3">
        <v>86</v>
      </c>
      <c r="E26" s="13">
        <v>0</v>
      </c>
      <c r="F26" s="13">
        <v>18</v>
      </c>
      <c r="G26" s="13">
        <v>0</v>
      </c>
      <c r="H26" s="13">
        <v>0</v>
      </c>
      <c r="I26" s="13">
        <v>0</v>
      </c>
      <c r="J26" s="13">
        <v>0</v>
      </c>
      <c r="K26" s="13">
        <f t="shared" si="0"/>
        <v>18</v>
      </c>
    </row>
    <row r="27" spans="1:11" ht="12.75">
      <c r="A27" s="3">
        <v>22</v>
      </c>
      <c r="B27" s="4" t="s">
        <v>155</v>
      </c>
      <c r="C27" s="4" t="s">
        <v>243</v>
      </c>
      <c r="D27" s="3">
        <v>86</v>
      </c>
      <c r="E27" s="13">
        <v>0</v>
      </c>
      <c r="F27" s="13">
        <v>0</v>
      </c>
      <c r="G27" s="13">
        <v>0</v>
      </c>
      <c r="H27" s="13">
        <v>15.9</v>
      </c>
      <c r="I27" s="13">
        <v>0</v>
      </c>
      <c r="J27" s="13">
        <v>0</v>
      </c>
      <c r="K27" s="13">
        <f t="shared" si="0"/>
        <v>15.9</v>
      </c>
    </row>
    <row r="28" spans="1:11" ht="12.75">
      <c r="A28" s="3">
        <v>22</v>
      </c>
      <c r="B28" s="4" t="s">
        <v>146</v>
      </c>
      <c r="C28" s="4" t="s">
        <v>243</v>
      </c>
      <c r="D28" s="3">
        <v>85</v>
      </c>
      <c r="E28" s="13">
        <v>0</v>
      </c>
      <c r="F28" s="13">
        <v>0</v>
      </c>
      <c r="G28" s="13">
        <v>0</v>
      </c>
      <c r="H28" s="13">
        <v>15.9</v>
      </c>
      <c r="I28" s="13">
        <v>0</v>
      </c>
      <c r="J28" s="13">
        <v>0</v>
      </c>
      <c r="K28" s="13">
        <f t="shared" si="0"/>
        <v>15.9</v>
      </c>
    </row>
    <row r="30" spans="1:14" ht="12.75">
      <c r="A30" s="61" t="s">
        <v>63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</row>
    <row r="31" ht="13.5" thickBot="1"/>
    <row r="32" spans="1:11" ht="23.25" thickBot="1">
      <c r="A32" s="36" t="s">
        <v>0</v>
      </c>
      <c r="B32" s="44" t="s">
        <v>1</v>
      </c>
      <c r="C32" s="44" t="s">
        <v>245</v>
      </c>
      <c r="D32" s="38" t="s">
        <v>2</v>
      </c>
      <c r="E32" s="39" t="s">
        <v>388</v>
      </c>
      <c r="F32" s="39" t="s">
        <v>436</v>
      </c>
      <c r="G32" s="39" t="s">
        <v>437</v>
      </c>
      <c r="H32" s="39" t="s">
        <v>503</v>
      </c>
      <c r="I32" s="39" t="s">
        <v>509</v>
      </c>
      <c r="J32" s="39" t="s">
        <v>524</v>
      </c>
      <c r="K32" s="40" t="s">
        <v>154</v>
      </c>
    </row>
    <row r="33" spans="1:11" ht="12.75">
      <c r="A33" s="33">
        <v>1</v>
      </c>
      <c r="B33" s="34" t="s">
        <v>5</v>
      </c>
      <c r="C33" s="34" t="s">
        <v>152</v>
      </c>
      <c r="D33" s="33">
        <v>85</v>
      </c>
      <c r="E33" s="35">
        <v>70</v>
      </c>
      <c r="F33" s="35">
        <v>60</v>
      </c>
      <c r="G33" s="35">
        <v>100</v>
      </c>
      <c r="H33" s="35">
        <v>0</v>
      </c>
      <c r="I33" s="35">
        <v>64</v>
      </c>
      <c r="J33" s="35">
        <v>100</v>
      </c>
      <c r="K33" s="35">
        <f>LARGE(E33:J33,1)+LARGE(E33:J33,2)+LARGE(E33:J33,3)+LARGE(E33:J33,4)</f>
        <v>334</v>
      </c>
    </row>
    <row r="34" spans="1:11" ht="12.75">
      <c r="A34" s="19">
        <v>2</v>
      </c>
      <c r="B34" s="20" t="s">
        <v>25</v>
      </c>
      <c r="C34" s="20" t="s">
        <v>244</v>
      </c>
      <c r="D34" s="19">
        <v>86</v>
      </c>
      <c r="E34" s="21">
        <v>56</v>
      </c>
      <c r="F34" s="21">
        <v>39</v>
      </c>
      <c r="G34" s="21">
        <v>55</v>
      </c>
      <c r="H34" s="21">
        <v>0</v>
      </c>
      <c r="I34" s="21">
        <v>0</v>
      </c>
      <c r="J34" s="21">
        <v>80</v>
      </c>
      <c r="K34" s="21">
        <f aca="true" t="shared" si="1" ref="K34:K53">LARGE(E34:J34,1)+LARGE(E34:J34,2)+LARGE(E34:J34,3)+LARGE(E34:J34,4)</f>
        <v>230</v>
      </c>
    </row>
    <row r="35" spans="1:11" ht="12.75">
      <c r="A35" s="19">
        <v>3</v>
      </c>
      <c r="B35" s="20" t="s">
        <v>53</v>
      </c>
      <c r="C35" s="20" t="s">
        <v>152</v>
      </c>
      <c r="D35" s="19">
        <v>86</v>
      </c>
      <c r="E35" s="21">
        <v>45.5</v>
      </c>
      <c r="F35" s="21">
        <v>33</v>
      </c>
      <c r="G35" s="21">
        <v>80</v>
      </c>
      <c r="H35" s="21">
        <v>0</v>
      </c>
      <c r="I35" s="21">
        <v>52</v>
      </c>
      <c r="J35" s="21">
        <v>40</v>
      </c>
      <c r="K35" s="21">
        <f t="shared" si="1"/>
        <v>217.5</v>
      </c>
    </row>
    <row r="36" spans="1:11" ht="12.75">
      <c r="A36" s="3">
        <v>4</v>
      </c>
      <c r="B36" s="4" t="s">
        <v>26</v>
      </c>
      <c r="C36" s="4" t="s">
        <v>152</v>
      </c>
      <c r="D36" s="3">
        <v>86</v>
      </c>
      <c r="E36" s="13">
        <v>0</v>
      </c>
      <c r="F36" s="13">
        <v>30.6</v>
      </c>
      <c r="G36" s="13">
        <v>40</v>
      </c>
      <c r="H36" s="13">
        <v>0</v>
      </c>
      <c r="I36" s="13">
        <v>37.6</v>
      </c>
      <c r="J36" s="13">
        <v>55</v>
      </c>
      <c r="K36" s="13">
        <f t="shared" si="1"/>
        <v>163.2</v>
      </c>
    </row>
    <row r="37" spans="1:11" ht="12.75">
      <c r="A37" s="3">
        <v>5</v>
      </c>
      <c r="B37" s="4" t="s">
        <v>10</v>
      </c>
      <c r="C37" s="4" t="s">
        <v>152</v>
      </c>
      <c r="D37" s="3">
        <v>85</v>
      </c>
      <c r="E37" s="13">
        <v>0</v>
      </c>
      <c r="F37" s="13">
        <v>0</v>
      </c>
      <c r="G37" s="13">
        <v>65</v>
      </c>
      <c r="H37" s="13">
        <v>0</v>
      </c>
      <c r="I37" s="13">
        <v>40.8</v>
      </c>
      <c r="J37" s="13">
        <v>37</v>
      </c>
      <c r="K37" s="13">
        <f t="shared" si="1"/>
        <v>142.8</v>
      </c>
    </row>
    <row r="38" spans="1:11" ht="12.75">
      <c r="A38" s="3">
        <v>6</v>
      </c>
      <c r="B38" s="4" t="s">
        <v>54</v>
      </c>
      <c r="C38" s="4" t="s">
        <v>55</v>
      </c>
      <c r="D38" s="3">
        <v>86</v>
      </c>
      <c r="E38" s="13">
        <v>0</v>
      </c>
      <c r="F38" s="13">
        <v>0</v>
      </c>
      <c r="G38" s="13">
        <v>43</v>
      </c>
      <c r="H38" s="13">
        <v>0</v>
      </c>
      <c r="I38" s="13">
        <v>34.4</v>
      </c>
      <c r="J38" s="13">
        <v>65</v>
      </c>
      <c r="K38" s="13">
        <f t="shared" si="1"/>
        <v>142.4</v>
      </c>
    </row>
    <row r="39" spans="1:11" ht="12.75">
      <c r="A39" s="3">
        <v>7</v>
      </c>
      <c r="B39" s="4" t="s">
        <v>9</v>
      </c>
      <c r="C39" s="4" t="s">
        <v>96</v>
      </c>
      <c r="D39" s="3">
        <v>85</v>
      </c>
      <c r="E39" s="13">
        <v>35.7</v>
      </c>
      <c r="F39" s="13">
        <v>48</v>
      </c>
      <c r="G39" s="13">
        <v>51</v>
      </c>
      <c r="H39" s="13">
        <v>0</v>
      </c>
      <c r="I39" s="13">
        <v>0</v>
      </c>
      <c r="J39" s="13">
        <v>0</v>
      </c>
      <c r="K39" s="13">
        <f t="shared" si="1"/>
        <v>134.7</v>
      </c>
    </row>
    <row r="40" spans="1:11" ht="12.75">
      <c r="A40" s="3">
        <v>8</v>
      </c>
      <c r="B40" s="4" t="s">
        <v>8</v>
      </c>
      <c r="C40" s="4" t="s">
        <v>243</v>
      </c>
      <c r="D40" s="3">
        <v>85</v>
      </c>
      <c r="E40" s="13">
        <v>0</v>
      </c>
      <c r="F40" s="13">
        <v>0</v>
      </c>
      <c r="G40" s="13">
        <v>0</v>
      </c>
      <c r="H40" s="13">
        <v>30</v>
      </c>
      <c r="I40" s="13">
        <v>80</v>
      </c>
      <c r="J40" s="13">
        <v>0</v>
      </c>
      <c r="K40" s="13">
        <f t="shared" si="1"/>
        <v>110</v>
      </c>
    </row>
    <row r="41" spans="1:11" ht="12.75">
      <c r="A41" s="3">
        <v>9</v>
      </c>
      <c r="B41" s="4" t="s">
        <v>125</v>
      </c>
      <c r="C41" s="4" t="s">
        <v>3</v>
      </c>
      <c r="D41" s="3">
        <v>86</v>
      </c>
      <c r="E41" s="13">
        <v>0</v>
      </c>
      <c r="F41" s="13">
        <v>28.2</v>
      </c>
      <c r="G41" s="13">
        <v>34</v>
      </c>
      <c r="H41" s="13">
        <v>0</v>
      </c>
      <c r="I41" s="13">
        <v>0</v>
      </c>
      <c r="J41" s="13">
        <v>43</v>
      </c>
      <c r="K41" s="13">
        <f t="shared" si="1"/>
        <v>105.2</v>
      </c>
    </row>
    <row r="42" spans="1:11" ht="12.75">
      <c r="A42" s="3">
        <v>10</v>
      </c>
      <c r="B42" s="4" t="s">
        <v>7</v>
      </c>
      <c r="C42" s="4" t="s">
        <v>243</v>
      </c>
      <c r="D42" s="3">
        <v>85</v>
      </c>
      <c r="E42" s="13">
        <v>0</v>
      </c>
      <c r="F42" s="13">
        <v>0</v>
      </c>
      <c r="G42" s="13">
        <v>47</v>
      </c>
      <c r="H42" s="13">
        <v>19.5</v>
      </c>
      <c r="I42" s="13">
        <v>32</v>
      </c>
      <c r="J42" s="13">
        <v>0</v>
      </c>
      <c r="K42" s="13">
        <f t="shared" si="1"/>
        <v>98.5</v>
      </c>
    </row>
    <row r="43" spans="1:14" ht="12.75">
      <c r="A43" s="3">
        <v>11</v>
      </c>
      <c r="B43" s="4" t="s">
        <v>6</v>
      </c>
      <c r="C43" s="4" t="s">
        <v>3</v>
      </c>
      <c r="D43" s="3">
        <v>85</v>
      </c>
      <c r="E43" s="13">
        <v>38.5</v>
      </c>
      <c r="F43" s="13">
        <v>0</v>
      </c>
      <c r="G43" s="13">
        <v>0</v>
      </c>
      <c r="H43" s="13">
        <v>0</v>
      </c>
      <c r="I43" s="13">
        <v>44</v>
      </c>
      <c r="J43" s="13">
        <v>0</v>
      </c>
      <c r="K43" s="13">
        <f t="shared" si="1"/>
        <v>82.5</v>
      </c>
      <c r="N43" s="16"/>
    </row>
    <row r="44" spans="1:14" ht="12.75">
      <c r="A44" s="3">
        <v>12</v>
      </c>
      <c r="B44" s="4" t="s">
        <v>126</v>
      </c>
      <c r="C44" s="4" t="s">
        <v>96</v>
      </c>
      <c r="D44" s="3">
        <v>86</v>
      </c>
      <c r="E44" s="13">
        <v>28</v>
      </c>
      <c r="F44" s="13">
        <v>0</v>
      </c>
      <c r="G44" s="13">
        <v>0</v>
      </c>
      <c r="H44" s="13">
        <v>0</v>
      </c>
      <c r="I44" s="13">
        <v>0</v>
      </c>
      <c r="J44" s="13">
        <v>47</v>
      </c>
      <c r="K44" s="13">
        <f t="shared" si="1"/>
        <v>75</v>
      </c>
      <c r="N44" s="16"/>
    </row>
    <row r="45" spans="1:11" ht="12.75">
      <c r="A45" s="3">
        <v>13</v>
      </c>
      <c r="B45" s="4" t="s">
        <v>158</v>
      </c>
      <c r="C45" s="4" t="s">
        <v>96</v>
      </c>
      <c r="D45" s="3">
        <v>86</v>
      </c>
      <c r="E45" s="13">
        <v>25.9</v>
      </c>
      <c r="F45" s="13">
        <v>0</v>
      </c>
      <c r="G45" s="13">
        <v>26</v>
      </c>
      <c r="H45" s="13">
        <v>0</v>
      </c>
      <c r="I45" s="13">
        <v>0</v>
      </c>
      <c r="J45" s="13">
        <v>0</v>
      </c>
      <c r="K45" s="13">
        <f t="shared" si="1"/>
        <v>51.9</v>
      </c>
    </row>
    <row r="46" spans="1:11" ht="12.75">
      <c r="A46" s="3">
        <v>14</v>
      </c>
      <c r="B46" s="4" t="s">
        <v>147</v>
      </c>
      <c r="C46" s="4" t="s">
        <v>243</v>
      </c>
      <c r="D46" s="3">
        <v>86</v>
      </c>
      <c r="E46" s="13">
        <v>0</v>
      </c>
      <c r="F46" s="13">
        <v>0</v>
      </c>
      <c r="G46" s="13">
        <v>37</v>
      </c>
      <c r="H46" s="13">
        <v>14.1</v>
      </c>
      <c r="I46" s="13">
        <v>0</v>
      </c>
      <c r="J46" s="13">
        <v>0</v>
      </c>
      <c r="K46" s="13">
        <f t="shared" si="1"/>
        <v>51.1</v>
      </c>
    </row>
    <row r="47" spans="1:11" ht="12.75">
      <c r="A47" s="3">
        <v>15</v>
      </c>
      <c r="B47" s="4" t="s">
        <v>157</v>
      </c>
      <c r="C47" s="4" t="s">
        <v>247</v>
      </c>
      <c r="D47" s="3">
        <v>85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51</v>
      </c>
      <c r="K47" s="13">
        <f t="shared" si="1"/>
        <v>51</v>
      </c>
    </row>
    <row r="48" spans="1:11" ht="12.75">
      <c r="A48" s="3">
        <v>16</v>
      </c>
      <c r="B48" s="4" t="s">
        <v>97</v>
      </c>
      <c r="C48" s="4" t="s">
        <v>152</v>
      </c>
      <c r="D48" s="3">
        <v>85</v>
      </c>
      <c r="E48" s="13">
        <v>32.9</v>
      </c>
      <c r="F48" s="13">
        <v>0</v>
      </c>
      <c r="G48" s="13">
        <v>0</v>
      </c>
      <c r="H48" s="13">
        <v>15.3</v>
      </c>
      <c r="I48" s="13">
        <v>0</v>
      </c>
      <c r="J48" s="13">
        <v>0</v>
      </c>
      <c r="K48" s="13">
        <f t="shared" si="1"/>
        <v>48.2</v>
      </c>
    </row>
    <row r="49" spans="1:11" ht="12.75">
      <c r="A49" s="3">
        <v>17</v>
      </c>
      <c r="B49" s="4" t="s">
        <v>156</v>
      </c>
      <c r="C49" s="4" t="s">
        <v>96</v>
      </c>
      <c r="D49" s="3">
        <v>86</v>
      </c>
      <c r="E49" s="13">
        <v>0</v>
      </c>
      <c r="F49" s="13">
        <v>0</v>
      </c>
      <c r="G49" s="13">
        <v>31</v>
      </c>
      <c r="H49" s="13">
        <v>0</v>
      </c>
      <c r="I49" s="13">
        <v>0</v>
      </c>
      <c r="J49" s="13">
        <v>0</v>
      </c>
      <c r="K49" s="13">
        <f t="shared" si="1"/>
        <v>31</v>
      </c>
    </row>
    <row r="50" spans="1:11" ht="12.75">
      <c r="A50" s="3">
        <v>18</v>
      </c>
      <c r="B50" s="4" t="s">
        <v>392</v>
      </c>
      <c r="C50" s="4" t="s">
        <v>96</v>
      </c>
      <c r="D50" s="3">
        <v>86</v>
      </c>
      <c r="E50" s="13">
        <v>30.1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f t="shared" si="1"/>
        <v>30.1</v>
      </c>
    </row>
    <row r="51" spans="1:11" ht="12.75">
      <c r="A51" s="3">
        <v>19</v>
      </c>
      <c r="B51" s="4" t="s">
        <v>510</v>
      </c>
      <c r="C51" s="4" t="s">
        <v>3</v>
      </c>
      <c r="D51" s="3">
        <v>85</v>
      </c>
      <c r="E51" s="13">
        <v>0</v>
      </c>
      <c r="F51" s="13">
        <v>0</v>
      </c>
      <c r="G51" s="13">
        <v>0</v>
      </c>
      <c r="H51" s="13">
        <v>0</v>
      </c>
      <c r="I51" s="13">
        <v>29.6</v>
      </c>
      <c r="J51" s="13">
        <v>0</v>
      </c>
      <c r="K51" s="13">
        <f t="shared" si="1"/>
        <v>29.6</v>
      </c>
    </row>
    <row r="52" spans="1:11" ht="12.75">
      <c r="A52" s="3">
        <v>20</v>
      </c>
      <c r="B52" s="4" t="s">
        <v>485</v>
      </c>
      <c r="C52" s="4" t="s">
        <v>152</v>
      </c>
      <c r="D52" s="3">
        <v>85</v>
      </c>
      <c r="E52" s="13">
        <v>0</v>
      </c>
      <c r="F52" s="13">
        <v>0</v>
      </c>
      <c r="G52" s="13">
        <v>28</v>
      </c>
      <c r="H52" s="13">
        <v>0</v>
      </c>
      <c r="I52" s="13">
        <v>0</v>
      </c>
      <c r="J52" s="13">
        <v>0</v>
      </c>
      <c r="K52" s="13">
        <f t="shared" si="1"/>
        <v>28</v>
      </c>
    </row>
    <row r="53" spans="1:11" ht="12.75">
      <c r="A53" s="3">
        <v>21</v>
      </c>
      <c r="B53" s="4" t="s">
        <v>155</v>
      </c>
      <c r="C53" s="4" t="s">
        <v>243</v>
      </c>
      <c r="D53" s="3">
        <v>86</v>
      </c>
      <c r="E53" s="13">
        <v>0</v>
      </c>
      <c r="F53" s="13">
        <v>0</v>
      </c>
      <c r="G53" s="13">
        <v>0</v>
      </c>
      <c r="H53" s="13">
        <v>24</v>
      </c>
      <c r="I53" s="13">
        <v>0</v>
      </c>
      <c r="J53" s="13">
        <v>0</v>
      </c>
      <c r="K53" s="13">
        <f t="shared" si="1"/>
        <v>24</v>
      </c>
    </row>
    <row r="54" spans="1:11" ht="12.75">
      <c r="A54" s="3">
        <v>22</v>
      </c>
      <c r="B54" s="4" t="s">
        <v>146</v>
      </c>
      <c r="C54" s="4" t="s">
        <v>243</v>
      </c>
      <c r="D54" s="3">
        <v>85</v>
      </c>
      <c r="E54" s="13">
        <v>0</v>
      </c>
      <c r="F54" s="13">
        <v>0</v>
      </c>
      <c r="G54" s="13">
        <v>0</v>
      </c>
      <c r="H54" s="13">
        <v>16.5</v>
      </c>
      <c r="I54" s="13">
        <v>0</v>
      </c>
      <c r="J54" s="13">
        <v>0</v>
      </c>
      <c r="K54" s="13">
        <f>LARGE(E54:J54,1)+LARGE(E54:J54,2)+LARGE(E54:J54,3)+LARGE(E54:J54,4)</f>
        <v>16.5</v>
      </c>
    </row>
  </sheetData>
  <mergeCells count="4">
    <mergeCell ref="A1:M1"/>
    <mergeCell ref="A4:N4"/>
    <mergeCell ref="A3:N3"/>
    <mergeCell ref="A30:N30"/>
  </mergeCells>
  <printOptions horizontalCentered="1"/>
  <pageMargins left="0.5905511811023623" right="0.5905511811023623" top="0.5118110236220472" bottom="0.8661417322834646" header="0.31496062992125984" footer="0.35433070866141736"/>
  <pageSetup horizontalDpi="180" verticalDpi="180" orientation="portrait" paperSize="9" scale="92" r:id="rId1"/>
  <colBreaks count="1" manualBreakCount="1">
    <brk id="12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M58"/>
  <sheetViews>
    <sheetView tabSelected="1" workbookViewId="0" topLeftCell="A19">
      <selection activeCell="A40" sqref="A40:D42"/>
    </sheetView>
  </sheetViews>
  <sheetFormatPr defaultColWidth="9.00390625" defaultRowHeight="12.75"/>
  <cols>
    <col min="1" max="1" width="6.00390625" style="0" bestFit="1" customWidth="1"/>
    <col min="2" max="2" width="20.875" style="0" bestFit="1" customWidth="1"/>
    <col min="3" max="3" width="20.75390625" style="0" bestFit="1" customWidth="1"/>
    <col min="4" max="4" width="5.75390625" style="0" customWidth="1"/>
    <col min="5" max="5" width="4.875" style="0" bestFit="1" customWidth="1"/>
    <col min="6" max="7" width="5.00390625" style="0" bestFit="1" customWidth="1"/>
    <col min="8" max="8" width="6.125" style="0" bestFit="1" customWidth="1"/>
    <col min="9" max="9" width="6.25390625" style="0" bestFit="1" customWidth="1"/>
    <col min="10" max="10" width="6.00390625" style="0" customWidth="1"/>
    <col min="11" max="11" width="6.625" style="0" customWidth="1"/>
    <col min="12" max="12" width="5.625" style="0" customWidth="1"/>
  </cols>
  <sheetData>
    <row r="1" spans="1:13" ht="12.75">
      <c r="A1" s="57" t="s">
        <v>523</v>
      </c>
      <c r="B1" s="57"/>
      <c r="C1" s="57"/>
      <c r="D1" s="57"/>
      <c r="E1" s="57"/>
      <c r="F1" s="57"/>
      <c r="G1" s="57"/>
      <c r="H1" s="57"/>
      <c r="I1" s="57"/>
      <c r="J1" s="32"/>
      <c r="K1" s="32"/>
      <c r="L1" s="32"/>
      <c r="M1" s="11"/>
    </row>
    <row r="2" spans="1:12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61" t="s">
        <v>45</v>
      </c>
      <c r="B3" s="61"/>
      <c r="C3" s="61"/>
      <c r="D3" s="61"/>
      <c r="E3" s="61"/>
      <c r="F3" s="61"/>
      <c r="G3" s="61"/>
      <c r="H3" s="61"/>
      <c r="I3" s="61"/>
      <c r="J3" s="11"/>
      <c r="K3" s="11"/>
      <c r="L3" s="11"/>
    </row>
    <row r="4" ht="13.5" thickBot="1"/>
    <row r="5" spans="1:9" ht="26.25" customHeight="1" thickBot="1">
      <c r="A5" s="36" t="s">
        <v>0</v>
      </c>
      <c r="B5" s="38" t="s">
        <v>1</v>
      </c>
      <c r="C5" s="38" t="s">
        <v>245</v>
      </c>
      <c r="D5" s="38" t="s">
        <v>2</v>
      </c>
      <c r="E5" s="39" t="s">
        <v>437</v>
      </c>
      <c r="F5" s="39" t="s">
        <v>343</v>
      </c>
      <c r="G5" s="39" t="s">
        <v>509</v>
      </c>
      <c r="H5" s="39" t="s">
        <v>524</v>
      </c>
      <c r="I5" s="40" t="s">
        <v>154</v>
      </c>
    </row>
    <row r="6" spans="1:9" ht="12.75">
      <c r="A6" s="51">
        <v>1</v>
      </c>
      <c r="B6" s="52" t="s">
        <v>41</v>
      </c>
      <c r="C6" s="52" t="s">
        <v>152</v>
      </c>
      <c r="D6" s="51">
        <v>86</v>
      </c>
      <c r="E6" s="53">
        <v>100</v>
      </c>
      <c r="F6" s="53">
        <v>0</v>
      </c>
      <c r="G6" s="53">
        <v>80</v>
      </c>
      <c r="H6" s="53">
        <v>100</v>
      </c>
      <c r="I6" s="53">
        <f aca="true" t="shared" si="0" ref="I6:I35">LARGE(E6:H6,1)+LARGE(E6:H6,2)+LARGE(E6:H6,3)</f>
        <v>280</v>
      </c>
    </row>
    <row r="7" spans="1:9" ht="12.75">
      <c r="A7" s="51">
        <v>2</v>
      </c>
      <c r="B7" s="54" t="s">
        <v>70</v>
      </c>
      <c r="C7" s="54" t="s">
        <v>243</v>
      </c>
      <c r="D7" s="55">
        <v>86</v>
      </c>
      <c r="E7" s="56">
        <v>80</v>
      </c>
      <c r="F7" s="56">
        <v>50</v>
      </c>
      <c r="G7" s="56">
        <v>0</v>
      </c>
      <c r="H7" s="56">
        <v>65</v>
      </c>
      <c r="I7" s="56">
        <f t="shared" si="0"/>
        <v>195</v>
      </c>
    </row>
    <row r="8" spans="1:9" ht="12.75">
      <c r="A8" s="51">
        <v>3</v>
      </c>
      <c r="B8" s="54" t="s">
        <v>15</v>
      </c>
      <c r="C8" s="54" t="s">
        <v>244</v>
      </c>
      <c r="D8" s="55">
        <v>85</v>
      </c>
      <c r="E8" s="56">
        <v>55</v>
      </c>
      <c r="F8" s="56">
        <v>0</v>
      </c>
      <c r="G8" s="56">
        <v>64</v>
      </c>
      <c r="H8" s="56">
        <v>40</v>
      </c>
      <c r="I8" s="56">
        <f t="shared" si="0"/>
        <v>159</v>
      </c>
    </row>
    <row r="9" spans="1:9" ht="12.75">
      <c r="A9" s="45">
        <v>4</v>
      </c>
      <c r="B9" s="4" t="s">
        <v>67</v>
      </c>
      <c r="C9" s="4" t="s">
        <v>253</v>
      </c>
      <c r="D9" s="3">
        <v>86</v>
      </c>
      <c r="E9" s="13">
        <v>51</v>
      </c>
      <c r="F9" s="13">
        <v>0</v>
      </c>
      <c r="G9" s="13">
        <v>52</v>
      </c>
      <c r="H9" s="13">
        <v>47</v>
      </c>
      <c r="I9" s="13">
        <f t="shared" si="0"/>
        <v>150</v>
      </c>
    </row>
    <row r="10" spans="1:9" ht="12.75">
      <c r="A10" s="45">
        <v>5</v>
      </c>
      <c r="B10" s="4" t="s">
        <v>38</v>
      </c>
      <c r="C10" s="4" t="s">
        <v>152</v>
      </c>
      <c r="D10" s="3">
        <v>86</v>
      </c>
      <c r="E10" s="13">
        <v>65</v>
      </c>
      <c r="F10" s="13">
        <v>0</v>
      </c>
      <c r="G10" s="13">
        <v>0</v>
      </c>
      <c r="H10" s="13">
        <v>80</v>
      </c>
      <c r="I10" s="13">
        <f t="shared" si="0"/>
        <v>145</v>
      </c>
    </row>
    <row r="11" spans="1:9" ht="12.75">
      <c r="A11" s="45">
        <v>6</v>
      </c>
      <c r="B11" s="4" t="s">
        <v>72</v>
      </c>
      <c r="C11" s="4" t="s">
        <v>152</v>
      </c>
      <c r="D11" s="3">
        <v>86</v>
      </c>
      <c r="E11" s="13">
        <v>34</v>
      </c>
      <c r="F11" s="13">
        <v>40</v>
      </c>
      <c r="G11" s="13">
        <v>39.2</v>
      </c>
      <c r="H11" s="13">
        <v>55</v>
      </c>
      <c r="I11" s="13">
        <f t="shared" si="0"/>
        <v>134.2</v>
      </c>
    </row>
    <row r="12" spans="1:9" ht="12.75">
      <c r="A12" s="45">
        <v>7</v>
      </c>
      <c r="B12" s="4" t="s">
        <v>240</v>
      </c>
      <c r="C12" s="4" t="s">
        <v>152</v>
      </c>
      <c r="D12" s="3">
        <v>86</v>
      </c>
      <c r="E12" s="13">
        <v>40</v>
      </c>
      <c r="F12" s="13">
        <v>23.5</v>
      </c>
      <c r="G12" s="13">
        <v>44</v>
      </c>
      <c r="H12" s="13">
        <v>31</v>
      </c>
      <c r="I12" s="13">
        <f t="shared" si="0"/>
        <v>115</v>
      </c>
    </row>
    <row r="13" spans="1:9" ht="12.75">
      <c r="A13" s="45">
        <v>8</v>
      </c>
      <c r="B13" s="4" t="s">
        <v>216</v>
      </c>
      <c r="C13" s="4" t="s">
        <v>247</v>
      </c>
      <c r="D13" s="3">
        <v>85</v>
      </c>
      <c r="E13" s="13">
        <v>26</v>
      </c>
      <c r="F13" s="13">
        <v>0</v>
      </c>
      <c r="G13" s="13">
        <v>28.4</v>
      </c>
      <c r="H13" s="13">
        <v>51</v>
      </c>
      <c r="I13" s="13">
        <f t="shared" si="0"/>
        <v>105.4</v>
      </c>
    </row>
    <row r="14" spans="1:9" ht="12.75">
      <c r="A14" s="45">
        <v>9</v>
      </c>
      <c r="B14" s="4" t="s">
        <v>336</v>
      </c>
      <c r="C14" s="4" t="s">
        <v>448</v>
      </c>
      <c r="D14" s="3">
        <v>85</v>
      </c>
      <c r="E14" s="13">
        <v>43</v>
      </c>
      <c r="F14" s="13">
        <v>0</v>
      </c>
      <c r="G14" s="13">
        <v>32</v>
      </c>
      <c r="H14" s="13">
        <v>28</v>
      </c>
      <c r="I14" s="13">
        <f t="shared" si="0"/>
        <v>103</v>
      </c>
    </row>
    <row r="15" spans="1:9" ht="12.75">
      <c r="A15" s="45">
        <v>10</v>
      </c>
      <c r="B15" s="4" t="s">
        <v>132</v>
      </c>
      <c r="C15" s="4" t="s">
        <v>512</v>
      </c>
      <c r="D15" s="3">
        <v>86</v>
      </c>
      <c r="E15" s="13">
        <v>0</v>
      </c>
      <c r="F15" s="13">
        <v>0</v>
      </c>
      <c r="G15" s="13">
        <v>39.2</v>
      </c>
      <c r="H15" s="13">
        <v>43</v>
      </c>
      <c r="I15" s="13">
        <f t="shared" si="0"/>
        <v>82.2</v>
      </c>
    </row>
    <row r="16" spans="1:9" ht="12.75">
      <c r="A16" s="45">
        <v>11</v>
      </c>
      <c r="B16" s="4" t="s">
        <v>81</v>
      </c>
      <c r="C16" s="4" t="s">
        <v>55</v>
      </c>
      <c r="D16" s="3">
        <v>86</v>
      </c>
      <c r="E16" s="13">
        <v>0</v>
      </c>
      <c r="F16" s="13">
        <v>32.5</v>
      </c>
      <c r="G16" s="13">
        <v>28.4</v>
      </c>
      <c r="H16" s="13">
        <v>20</v>
      </c>
      <c r="I16" s="13">
        <f t="shared" si="0"/>
        <v>80.9</v>
      </c>
    </row>
    <row r="17" spans="1:9" ht="12.75">
      <c r="A17" s="45">
        <v>12</v>
      </c>
      <c r="B17" s="4" t="s">
        <v>90</v>
      </c>
      <c r="C17" s="4" t="s">
        <v>152</v>
      </c>
      <c r="D17" s="3">
        <v>85</v>
      </c>
      <c r="E17" s="13">
        <v>0</v>
      </c>
      <c r="F17" s="13">
        <v>0</v>
      </c>
      <c r="G17" s="13">
        <v>34.4</v>
      </c>
      <c r="H17" s="13">
        <v>37</v>
      </c>
      <c r="I17" s="13">
        <f t="shared" si="0"/>
        <v>71.4</v>
      </c>
    </row>
    <row r="18" spans="1:9" ht="12.75">
      <c r="A18" s="45">
        <v>13</v>
      </c>
      <c r="B18" s="4" t="s">
        <v>17</v>
      </c>
      <c r="C18" s="4" t="s">
        <v>252</v>
      </c>
      <c r="D18" s="3">
        <v>85</v>
      </c>
      <c r="E18" s="13">
        <v>47</v>
      </c>
      <c r="F18" s="13">
        <v>0</v>
      </c>
      <c r="G18" s="13">
        <v>0</v>
      </c>
      <c r="H18" s="13">
        <v>24</v>
      </c>
      <c r="I18" s="13">
        <f t="shared" si="0"/>
        <v>71</v>
      </c>
    </row>
    <row r="19" spans="1:9" ht="12.75">
      <c r="A19" s="45">
        <v>14</v>
      </c>
      <c r="B19" s="4" t="s">
        <v>98</v>
      </c>
      <c r="C19" s="4" t="s">
        <v>152</v>
      </c>
      <c r="D19" s="3">
        <v>85</v>
      </c>
      <c r="E19" s="13">
        <v>28</v>
      </c>
      <c r="F19" s="13">
        <v>25.5</v>
      </c>
      <c r="G19" s="13">
        <v>14.4</v>
      </c>
      <c r="H19" s="13">
        <v>0</v>
      </c>
      <c r="I19" s="13">
        <f t="shared" si="0"/>
        <v>67.9</v>
      </c>
    </row>
    <row r="20" spans="1:9" ht="12.75">
      <c r="A20" s="45">
        <v>15</v>
      </c>
      <c r="B20" s="4" t="s">
        <v>224</v>
      </c>
      <c r="C20" s="4" t="s">
        <v>55</v>
      </c>
      <c r="D20" s="3">
        <v>85</v>
      </c>
      <c r="E20" s="13">
        <v>22</v>
      </c>
      <c r="F20" s="13">
        <v>0</v>
      </c>
      <c r="G20" s="13">
        <v>20.8</v>
      </c>
      <c r="H20" s="13">
        <v>22</v>
      </c>
      <c r="I20" s="13">
        <f t="shared" si="0"/>
        <v>64.8</v>
      </c>
    </row>
    <row r="21" spans="1:9" ht="12.75">
      <c r="A21" s="45">
        <v>16</v>
      </c>
      <c r="B21" s="4" t="s">
        <v>149</v>
      </c>
      <c r="C21" s="4" t="s">
        <v>243</v>
      </c>
      <c r="D21" s="3">
        <v>86</v>
      </c>
      <c r="E21" s="13">
        <v>37</v>
      </c>
      <c r="F21" s="13">
        <v>27.5</v>
      </c>
      <c r="G21" s="13">
        <v>0</v>
      </c>
      <c r="H21" s="13">
        <v>0</v>
      </c>
      <c r="I21" s="13">
        <f t="shared" si="0"/>
        <v>64.5</v>
      </c>
    </row>
    <row r="22" spans="1:9" ht="12.75">
      <c r="A22" s="45">
        <v>17</v>
      </c>
      <c r="B22" s="4" t="s">
        <v>218</v>
      </c>
      <c r="C22" s="4" t="s">
        <v>250</v>
      </c>
      <c r="D22" s="3">
        <v>86</v>
      </c>
      <c r="E22" s="13">
        <v>0</v>
      </c>
      <c r="F22" s="13">
        <v>21.5</v>
      </c>
      <c r="G22" s="13">
        <v>11.2</v>
      </c>
      <c r="H22" s="13">
        <v>26</v>
      </c>
      <c r="I22" s="13">
        <f t="shared" si="0"/>
        <v>58.7</v>
      </c>
    </row>
    <row r="23" spans="1:9" ht="12.75">
      <c r="A23" s="45">
        <v>18</v>
      </c>
      <c r="B23" s="4" t="s">
        <v>174</v>
      </c>
      <c r="C23" s="4" t="s">
        <v>254</v>
      </c>
      <c r="D23" s="3">
        <v>86</v>
      </c>
      <c r="E23" s="13">
        <v>16</v>
      </c>
      <c r="F23" s="13">
        <v>20</v>
      </c>
      <c r="G23" s="13">
        <v>16</v>
      </c>
      <c r="H23" s="13">
        <v>0</v>
      </c>
      <c r="I23" s="13">
        <f t="shared" si="0"/>
        <v>52</v>
      </c>
    </row>
    <row r="24" spans="1:9" ht="12.75">
      <c r="A24" s="45">
        <v>19</v>
      </c>
      <c r="B24" s="4" t="s">
        <v>225</v>
      </c>
      <c r="C24" s="4" t="s">
        <v>259</v>
      </c>
      <c r="D24" s="3">
        <v>85</v>
      </c>
      <c r="E24" s="13">
        <v>0</v>
      </c>
      <c r="F24" s="13">
        <v>18.5</v>
      </c>
      <c r="G24" s="13">
        <v>17.6</v>
      </c>
      <c r="H24" s="13">
        <v>0</v>
      </c>
      <c r="I24" s="13">
        <f t="shared" si="0"/>
        <v>36.1</v>
      </c>
    </row>
    <row r="25" spans="1:9" ht="12.75">
      <c r="A25" s="45">
        <v>20</v>
      </c>
      <c r="B25" s="24" t="s">
        <v>527</v>
      </c>
      <c r="C25" s="24" t="s">
        <v>531</v>
      </c>
      <c r="D25" s="27">
        <v>86</v>
      </c>
      <c r="E25" s="13">
        <v>0</v>
      </c>
      <c r="F25" s="13">
        <v>0</v>
      </c>
      <c r="G25" s="13">
        <v>0</v>
      </c>
      <c r="H25" s="13">
        <v>34</v>
      </c>
      <c r="I25" s="13">
        <f t="shared" si="0"/>
        <v>34</v>
      </c>
    </row>
    <row r="26" spans="1:9" ht="12.75">
      <c r="A26" s="45">
        <v>21</v>
      </c>
      <c r="B26" s="4" t="s">
        <v>68</v>
      </c>
      <c r="C26" s="4" t="s">
        <v>96</v>
      </c>
      <c r="D26" s="3">
        <v>86</v>
      </c>
      <c r="E26" s="13">
        <v>31</v>
      </c>
      <c r="F26" s="13">
        <v>0</v>
      </c>
      <c r="G26" s="13">
        <v>0</v>
      </c>
      <c r="H26" s="13">
        <v>0</v>
      </c>
      <c r="I26" s="13">
        <f t="shared" si="0"/>
        <v>31</v>
      </c>
    </row>
    <row r="27" spans="1:9" ht="12.75">
      <c r="A27" s="45">
        <v>22</v>
      </c>
      <c r="B27" s="4" t="s">
        <v>516</v>
      </c>
      <c r="C27" s="4" t="s">
        <v>496</v>
      </c>
      <c r="D27" s="3">
        <v>86</v>
      </c>
      <c r="E27" s="13">
        <v>0</v>
      </c>
      <c r="F27" s="13">
        <v>0</v>
      </c>
      <c r="G27" s="13">
        <v>24.8</v>
      </c>
      <c r="H27" s="13">
        <v>0</v>
      </c>
      <c r="I27" s="13">
        <f t="shared" si="0"/>
        <v>24.8</v>
      </c>
    </row>
    <row r="28" spans="1:9" ht="12.75">
      <c r="A28" s="45">
        <v>23</v>
      </c>
      <c r="B28" s="4" t="s">
        <v>69</v>
      </c>
      <c r="C28" s="4" t="s">
        <v>248</v>
      </c>
      <c r="D28" s="3">
        <v>86</v>
      </c>
      <c r="E28" s="13">
        <v>24</v>
      </c>
      <c r="F28" s="13">
        <v>0</v>
      </c>
      <c r="G28" s="13">
        <v>0</v>
      </c>
      <c r="H28" s="13">
        <v>0</v>
      </c>
      <c r="I28" s="13">
        <f t="shared" si="0"/>
        <v>24</v>
      </c>
    </row>
    <row r="29" spans="1:9" ht="12.75">
      <c r="A29" s="45">
        <v>24</v>
      </c>
      <c r="B29" s="4" t="s">
        <v>153</v>
      </c>
      <c r="C29" s="4" t="s">
        <v>152</v>
      </c>
      <c r="D29" s="3">
        <v>85</v>
      </c>
      <c r="E29" s="13">
        <v>0</v>
      </c>
      <c r="F29" s="13">
        <v>0</v>
      </c>
      <c r="G29" s="13">
        <v>20.8</v>
      </c>
      <c r="H29" s="13">
        <v>0</v>
      </c>
      <c r="I29" s="13">
        <f t="shared" si="0"/>
        <v>20.8</v>
      </c>
    </row>
    <row r="30" spans="1:9" ht="12.75">
      <c r="A30" s="45">
        <v>24</v>
      </c>
      <c r="B30" s="4" t="s">
        <v>16</v>
      </c>
      <c r="C30" s="4" t="s">
        <v>243</v>
      </c>
      <c r="D30" s="3">
        <v>85</v>
      </c>
      <c r="E30" s="13">
        <v>0</v>
      </c>
      <c r="F30" s="13">
        <v>0</v>
      </c>
      <c r="G30" s="13">
        <v>20.8</v>
      </c>
      <c r="H30" s="13">
        <v>0</v>
      </c>
      <c r="I30" s="13">
        <f t="shared" si="0"/>
        <v>20.8</v>
      </c>
    </row>
    <row r="31" spans="1:9" ht="12.75">
      <c r="A31" s="45">
        <v>26</v>
      </c>
      <c r="B31" s="4" t="s">
        <v>501</v>
      </c>
      <c r="C31" s="4" t="s">
        <v>496</v>
      </c>
      <c r="D31" s="3">
        <v>86</v>
      </c>
      <c r="E31" s="13">
        <v>20</v>
      </c>
      <c r="F31" s="13">
        <v>0</v>
      </c>
      <c r="G31" s="13">
        <v>0</v>
      </c>
      <c r="H31" s="13">
        <v>0</v>
      </c>
      <c r="I31" s="13">
        <f t="shared" si="0"/>
        <v>20</v>
      </c>
    </row>
    <row r="32" spans="1:9" ht="12.75">
      <c r="A32" s="45">
        <v>27</v>
      </c>
      <c r="B32" s="24" t="s">
        <v>222</v>
      </c>
      <c r="C32" s="24" t="s">
        <v>532</v>
      </c>
      <c r="D32" s="27">
        <v>86</v>
      </c>
      <c r="E32" s="13">
        <v>0</v>
      </c>
      <c r="F32" s="13">
        <v>0</v>
      </c>
      <c r="G32" s="13">
        <v>0</v>
      </c>
      <c r="H32" s="25">
        <v>18</v>
      </c>
      <c r="I32" s="13">
        <f t="shared" si="0"/>
        <v>18</v>
      </c>
    </row>
    <row r="33" spans="1:9" ht="12.75">
      <c r="A33" s="45">
        <v>28</v>
      </c>
      <c r="B33" s="4" t="s">
        <v>228</v>
      </c>
      <c r="C33" s="4" t="s">
        <v>152</v>
      </c>
      <c r="D33" s="3">
        <v>85</v>
      </c>
      <c r="E33" s="13">
        <v>18</v>
      </c>
      <c r="F33" s="13">
        <v>0</v>
      </c>
      <c r="G33" s="13">
        <v>0</v>
      </c>
      <c r="H33" s="13">
        <v>0</v>
      </c>
      <c r="I33" s="13">
        <f t="shared" si="0"/>
        <v>18</v>
      </c>
    </row>
    <row r="34" spans="1:9" ht="12.75">
      <c r="A34" s="45">
        <v>29</v>
      </c>
      <c r="B34" s="4" t="s">
        <v>335</v>
      </c>
      <c r="C34" s="4" t="s">
        <v>250</v>
      </c>
      <c r="D34" s="3">
        <v>85</v>
      </c>
      <c r="E34" s="13">
        <v>0</v>
      </c>
      <c r="F34" s="13">
        <v>0</v>
      </c>
      <c r="G34" s="13">
        <v>12.8</v>
      </c>
      <c r="H34" s="13">
        <v>0</v>
      </c>
      <c r="I34" s="13">
        <f t="shared" si="0"/>
        <v>12.8</v>
      </c>
    </row>
    <row r="35" spans="1:9" ht="1.5" customHeight="1">
      <c r="A35" s="45">
        <v>1</v>
      </c>
      <c r="B35" s="46" t="s">
        <v>41</v>
      </c>
      <c r="C35" s="46" t="s">
        <v>152</v>
      </c>
      <c r="D35" s="45">
        <v>86</v>
      </c>
      <c r="E35" s="47">
        <v>100</v>
      </c>
      <c r="F35" s="47">
        <v>0</v>
      </c>
      <c r="G35" s="47">
        <v>80</v>
      </c>
      <c r="H35" s="47">
        <v>0</v>
      </c>
      <c r="I35" s="47">
        <f t="shared" si="0"/>
        <v>180</v>
      </c>
    </row>
    <row r="37" spans="1:9" ht="12.75">
      <c r="A37" s="61" t="s">
        <v>64</v>
      </c>
      <c r="B37" s="61"/>
      <c r="C37" s="61"/>
      <c r="D37" s="61"/>
      <c r="E37" s="61"/>
      <c r="F37" s="61"/>
      <c r="G37" s="61"/>
      <c r="H37" s="61"/>
      <c r="I37" s="61"/>
    </row>
    <row r="38" spans="1:9" ht="13.5" thickBot="1">
      <c r="A38" s="5"/>
      <c r="B38" s="5"/>
      <c r="C38" s="5"/>
      <c r="D38" s="5"/>
      <c r="E38" s="5"/>
      <c r="F38" s="5"/>
      <c r="G38" s="5"/>
      <c r="H38" s="5"/>
      <c r="I38" s="5"/>
    </row>
    <row r="39" spans="1:9" ht="23.25" thickBot="1">
      <c r="A39" s="36" t="s">
        <v>0</v>
      </c>
      <c r="B39" s="38" t="s">
        <v>1</v>
      </c>
      <c r="C39" s="38" t="s">
        <v>245</v>
      </c>
      <c r="D39" s="38" t="s">
        <v>2</v>
      </c>
      <c r="E39" s="39" t="s">
        <v>437</v>
      </c>
      <c r="F39" s="39" t="s">
        <v>342</v>
      </c>
      <c r="G39" s="39" t="s">
        <v>509</v>
      </c>
      <c r="H39" s="39" t="s">
        <v>524</v>
      </c>
      <c r="I39" s="40" t="s">
        <v>154</v>
      </c>
    </row>
    <row r="40" spans="1:9" ht="12.75">
      <c r="A40" s="51">
        <v>1</v>
      </c>
      <c r="B40" s="52" t="s">
        <v>127</v>
      </c>
      <c r="C40" s="52" t="s">
        <v>152</v>
      </c>
      <c r="D40" s="51">
        <v>86</v>
      </c>
      <c r="E40" s="53">
        <v>100</v>
      </c>
      <c r="F40" s="53">
        <v>0</v>
      </c>
      <c r="G40" s="53">
        <v>52</v>
      </c>
      <c r="H40" s="53">
        <v>65</v>
      </c>
      <c r="I40" s="53">
        <f aca="true" t="shared" si="1" ref="I40:I58">LARGE(E40:H40,1)+LARGE(E40:H40,2)+LARGE(E40:H40,3)</f>
        <v>217</v>
      </c>
    </row>
    <row r="41" spans="1:9" ht="12.75">
      <c r="A41" s="51">
        <v>2</v>
      </c>
      <c r="B41" s="54" t="s">
        <v>5</v>
      </c>
      <c r="C41" s="54" t="s">
        <v>152</v>
      </c>
      <c r="D41" s="55">
        <v>85</v>
      </c>
      <c r="E41" s="56">
        <v>80</v>
      </c>
      <c r="F41" s="56">
        <v>0</v>
      </c>
      <c r="G41" s="56">
        <v>64</v>
      </c>
      <c r="H41" s="56">
        <v>55</v>
      </c>
      <c r="I41" s="56">
        <f t="shared" si="1"/>
        <v>199</v>
      </c>
    </row>
    <row r="42" spans="1:9" ht="12.75">
      <c r="A42" s="51">
        <v>3</v>
      </c>
      <c r="B42" s="54" t="s">
        <v>7</v>
      </c>
      <c r="C42" s="54" t="s">
        <v>243</v>
      </c>
      <c r="D42" s="55">
        <v>85</v>
      </c>
      <c r="E42" s="56">
        <v>65</v>
      </c>
      <c r="F42" s="56">
        <v>40</v>
      </c>
      <c r="G42" s="56">
        <v>44</v>
      </c>
      <c r="H42" s="56">
        <v>0</v>
      </c>
      <c r="I42" s="56">
        <f t="shared" si="1"/>
        <v>149</v>
      </c>
    </row>
    <row r="43" spans="1:9" ht="12.75">
      <c r="A43" s="45">
        <v>4</v>
      </c>
      <c r="B43" s="4" t="s">
        <v>54</v>
      </c>
      <c r="C43" s="4" t="s">
        <v>55</v>
      </c>
      <c r="D43" s="3">
        <v>86</v>
      </c>
      <c r="E43" s="13">
        <v>51</v>
      </c>
      <c r="F43" s="13">
        <v>0</v>
      </c>
      <c r="G43" s="13">
        <v>33.2</v>
      </c>
      <c r="H43" s="13">
        <v>51</v>
      </c>
      <c r="I43" s="13">
        <f t="shared" si="1"/>
        <v>135.2</v>
      </c>
    </row>
    <row r="44" spans="1:9" ht="12.75">
      <c r="A44" s="45">
        <v>5</v>
      </c>
      <c r="B44" s="4" t="s">
        <v>25</v>
      </c>
      <c r="C44" s="4" t="s">
        <v>244</v>
      </c>
      <c r="D44" s="3">
        <v>86</v>
      </c>
      <c r="E44" s="13">
        <v>55</v>
      </c>
      <c r="F44" s="13">
        <v>0</v>
      </c>
      <c r="G44" s="13">
        <v>0</v>
      </c>
      <c r="H44" s="13">
        <v>80</v>
      </c>
      <c r="I44" s="13">
        <f t="shared" si="1"/>
        <v>135</v>
      </c>
    </row>
    <row r="45" spans="1:9" ht="12.75">
      <c r="A45" s="45">
        <v>6</v>
      </c>
      <c r="B45" s="4" t="s">
        <v>26</v>
      </c>
      <c r="C45" s="4" t="s">
        <v>152</v>
      </c>
      <c r="D45" s="3">
        <v>86</v>
      </c>
      <c r="E45" s="13">
        <v>0</v>
      </c>
      <c r="F45" s="13">
        <v>26</v>
      </c>
      <c r="G45" s="13">
        <v>0</v>
      </c>
      <c r="H45" s="13">
        <v>100</v>
      </c>
      <c r="I45" s="13">
        <f t="shared" si="1"/>
        <v>126</v>
      </c>
    </row>
    <row r="46" spans="1:9" ht="12.75">
      <c r="A46" s="45">
        <v>7</v>
      </c>
      <c r="B46" s="4" t="s">
        <v>125</v>
      </c>
      <c r="C46" s="4" t="s">
        <v>3</v>
      </c>
      <c r="D46" s="3">
        <v>86</v>
      </c>
      <c r="E46" s="13">
        <v>43</v>
      </c>
      <c r="F46" s="13">
        <v>0</v>
      </c>
      <c r="G46" s="13">
        <v>33.2</v>
      </c>
      <c r="H46" s="13">
        <v>37</v>
      </c>
      <c r="I46" s="13">
        <f t="shared" si="1"/>
        <v>113.2</v>
      </c>
    </row>
    <row r="47" spans="1:9" ht="12.75">
      <c r="A47" s="45">
        <v>8</v>
      </c>
      <c r="B47" s="4" t="s">
        <v>6</v>
      </c>
      <c r="C47" s="4" t="s">
        <v>3</v>
      </c>
      <c r="D47" s="3">
        <v>85</v>
      </c>
      <c r="E47" s="13">
        <v>0</v>
      </c>
      <c r="F47" s="13">
        <v>0</v>
      </c>
      <c r="G47" s="13">
        <v>80</v>
      </c>
      <c r="H47" s="13">
        <v>0</v>
      </c>
      <c r="I47" s="13">
        <f t="shared" si="1"/>
        <v>80</v>
      </c>
    </row>
    <row r="48" spans="1:9" ht="12.75">
      <c r="A48" s="45">
        <v>9</v>
      </c>
      <c r="B48" s="4" t="s">
        <v>8</v>
      </c>
      <c r="C48" s="4" t="s">
        <v>243</v>
      </c>
      <c r="D48" s="3">
        <v>85</v>
      </c>
      <c r="E48" s="13">
        <v>0</v>
      </c>
      <c r="F48" s="13">
        <v>32</v>
      </c>
      <c r="G48" s="13">
        <v>37.6</v>
      </c>
      <c r="H48" s="13">
        <v>0</v>
      </c>
      <c r="I48" s="13">
        <f t="shared" si="1"/>
        <v>69.6</v>
      </c>
    </row>
    <row r="49" spans="1:9" ht="12.75">
      <c r="A49" s="45">
        <v>10</v>
      </c>
      <c r="B49" s="24" t="s">
        <v>157</v>
      </c>
      <c r="C49" s="24" t="s">
        <v>532</v>
      </c>
      <c r="D49" s="27">
        <v>85</v>
      </c>
      <c r="E49" s="13">
        <v>0</v>
      </c>
      <c r="F49" s="13">
        <v>0</v>
      </c>
      <c r="G49" s="13">
        <v>0</v>
      </c>
      <c r="H49" s="13">
        <v>47</v>
      </c>
      <c r="I49" s="13">
        <f t="shared" si="1"/>
        <v>47</v>
      </c>
    </row>
    <row r="50" spans="1:9" ht="12.75">
      <c r="A50" s="45">
        <v>11</v>
      </c>
      <c r="B50" s="4" t="s">
        <v>467</v>
      </c>
      <c r="C50" s="4" t="s">
        <v>254</v>
      </c>
      <c r="D50" s="3">
        <v>86</v>
      </c>
      <c r="E50" s="13">
        <v>47</v>
      </c>
      <c r="F50" s="13">
        <v>0</v>
      </c>
      <c r="G50" s="13">
        <v>0</v>
      </c>
      <c r="H50" s="13">
        <v>0</v>
      </c>
      <c r="I50" s="13">
        <f t="shared" si="1"/>
        <v>47</v>
      </c>
    </row>
    <row r="51" spans="1:9" ht="12.75">
      <c r="A51" s="45">
        <v>12</v>
      </c>
      <c r="B51" s="24" t="s">
        <v>528</v>
      </c>
      <c r="C51" s="24" t="s">
        <v>532</v>
      </c>
      <c r="D51" s="27">
        <v>85</v>
      </c>
      <c r="E51" s="13">
        <v>0</v>
      </c>
      <c r="F51" s="13">
        <v>0</v>
      </c>
      <c r="G51" s="13">
        <v>0</v>
      </c>
      <c r="H51" s="13">
        <v>43</v>
      </c>
      <c r="I51" s="13">
        <f t="shared" si="1"/>
        <v>43</v>
      </c>
    </row>
    <row r="52" spans="1:9" ht="12.75">
      <c r="A52" s="45">
        <v>13</v>
      </c>
      <c r="B52" s="4" t="s">
        <v>510</v>
      </c>
      <c r="C52" s="4" t="s">
        <v>3</v>
      </c>
      <c r="D52" s="3">
        <v>85</v>
      </c>
      <c r="E52" s="13">
        <v>0</v>
      </c>
      <c r="F52" s="13">
        <v>0</v>
      </c>
      <c r="G52" s="13">
        <v>40.8</v>
      </c>
      <c r="H52" s="13">
        <v>0</v>
      </c>
      <c r="I52" s="13">
        <f t="shared" si="1"/>
        <v>40.8</v>
      </c>
    </row>
    <row r="53" spans="1:9" ht="12.75">
      <c r="A53" s="45">
        <v>14</v>
      </c>
      <c r="B53" s="24" t="s">
        <v>10</v>
      </c>
      <c r="C53" s="24" t="s">
        <v>531</v>
      </c>
      <c r="D53" s="27">
        <v>1985</v>
      </c>
      <c r="E53" s="13">
        <v>0</v>
      </c>
      <c r="F53" s="13">
        <v>0</v>
      </c>
      <c r="G53" s="13">
        <v>0</v>
      </c>
      <c r="H53" s="13">
        <v>40</v>
      </c>
      <c r="I53" s="13">
        <f t="shared" si="1"/>
        <v>40</v>
      </c>
    </row>
    <row r="54" spans="1:9" ht="12.75">
      <c r="A54" s="45">
        <v>15</v>
      </c>
      <c r="B54" s="4" t="s">
        <v>147</v>
      </c>
      <c r="C54" s="4" t="s">
        <v>243</v>
      </c>
      <c r="D54" s="3">
        <v>86</v>
      </c>
      <c r="E54" s="13">
        <v>40</v>
      </c>
      <c r="F54" s="13">
        <v>0</v>
      </c>
      <c r="G54" s="13">
        <v>0</v>
      </c>
      <c r="H54" s="13">
        <v>0</v>
      </c>
      <c r="I54" s="13">
        <f t="shared" si="1"/>
        <v>40</v>
      </c>
    </row>
    <row r="55" spans="1:9" ht="12.75">
      <c r="A55" s="45">
        <v>16</v>
      </c>
      <c r="B55" s="4" t="s">
        <v>148</v>
      </c>
      <c r="C55" s="4" t="s">
        <v>243</v>
      </c>
      <c r="D55" s="3">
        <v>86</v>
      </c>
      <c r="E55" s="13">
        <v>0</v>
      </c>
      <c r="F55" s="13">
        <v>22</v>
      </c>
      <c r="G55" s="13">
        <v>0</v>
      </c>
      <c r="H55" s="13">
        <v>0</v>
      </c>
      <c r="I55" s="13">
        <f t="shared" si="1"/>
        <v>22</v>
      </c>
    </row>
    <row r="56" spans="1:9" ht="12.75">
      <c r="A56" s="45">
        <v>17</v>
      </c>
      <c r="B56" s="4" t="s">
        <v>97</v>
      </c>
      <c r="C56" s="4" t="s">
        <v>152</v>
      </c>
      <c r="D56" s="3">
        <v>85</v>
      </c>
      <c r="E56" s="13">
        <v>0</v>
      </c>
      <c r="F56" s="13">
        <v>20.4</v>
      </c>
      <c r="G56" s="13">
        <v>0</v>
      </c>
      <c r="H56" s="13">
        <v>0</v>
      </c>
      <c r="I56" s="13">
        <f t="shared" si="1"/>
        <v>20.4</v>
      </c>
    </row>
    <row r="57" spans="1:9" ht="12.75">
      <c r="A57" s="45">
        <v>18</v>
      </c>
      <c r="B57" s="4" t="s">
        <v>156</v>
      </c>
      <c r="C57" s="4" t="s">
        <v>96</v>
      </c>
      <c r="D57" s="3">
        <v>86</v>
      </c>
      <c r="E57" s="13">
        <v>18.5</v>
      </c>
      <c r="F57" s="13">
        <v>0</v>
      </c>
      <c r="G57" s="13">
        <v>0</v>
      </c>
      <c r="H57" s="13">
        <v>0</v>
      </c>
      <c r="I57" s="13">
        <f t="shared" si="1"/>
        <v>18.5</v>
      </c>
    </row>
    <row r="58" spans="1:9" ht="12.75">
      <c r="A58" s="45">
        <v>18</v>
      </c>
      <c r="B58" s="4" t="s">
        <v>158</v>
      </c>
      <c r="C58" s="4" t="s">
        <v>96</v>
      </c>
      <c r="D58" s="3">
        <v>86</v>
      </c>
      <c r="E58" s="13">
        <v>18.5</v>
      </c>
      <c r="F58" s="13">
        <v>0</v>
      </c>
      <c r="G58" s="13">
        <v>0</v>
      </c>
      <c r="H58" s="13">
        <v>0</v>
      </c>
      <c r="I58" s="13">
        <f t="shared" si="1"/>
        <v>18.5</v>
      </c>
    </row>
  </sheetData>
  <mergeCells count="3">
    <mergeCell ref="A1:I1"/>
    <mergeCell ref="A3:I3"/>
    <mergeCell ref="A37:I37"/>
  </mergeCells>
  <printOptions horizontalCentered="1"/>
  <pageMargins left="0.5905511811023623" right="0.5905511811023623" top="0.5118110236220472" bottom="0.8661417322834646" header="0.31496062992125984" footer="0.35433070866141736"/>
  <pageSetup horizontalDpi="180" verticalDpi="18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"/>
  <sheetViews>
    <sheetView workbookViewId="0" topLeftCell="A1">
      <selection activeCell="A6" sqref="A6:D8"/>
    </sheetView>
  </sheetViews>
  <sheetFormatPr defaultColWidth="9.00390625" defaultRowHeight="12.75"/>
  <cols>
    <col min="1" max="1" width="6.375" style="0" customWidth="1"/>
    <col min="2" max="2" width="20.625" style="0" bestFit="1" customWidth="1"/>
    <col min="3" max="3" width="15.875" style="0" bestFit="1" customWidth="1"/>
    <col min="4" max="4" width="6.00390625" style="0" customWidth="1"/>
    <col min="5" max="5" width="6.625" style="2" customWidth="1"/>
    <col min="6" max="6" width="8.125" style="0" customWidth="1"/>
    <col min="7" max="7" width="8.25390625" style="0" customWidth="1"/>
    <col min="8" max="8" width="5.625" style="0" customWidth="1"/>
    <col min="9" max="9" width="6.125" style="0" customWidth="1"/>
    <col min="10" max="10" width="5.75390625" style="0" customWidth="1"/>
    <col min="11" max="11" width="6.75390625" style="0" customWidth="1"/>
    <col min="12" max="12" width="6.125" style="0" customWidth="1"/>
    <col min="13" max="13" width="5.125" style="0" customWidth="1"/>
    <col min="14" max="14" width="5.625" style="0" customWidth="1"/>
    <col min="15" max="15" width="5.375" style="0" customWidth="1"/>
    <col min="16" max="16" width="5.875" style="0" customWidth="1"/>
    <col min="17" max="17" width="5.75390625" style="0" bestFit="1" customWidth="1"/>
  </cols>
  <sheetData>
    <row r="1" spans="1:13" ht="12.75">
      <c r="A1" s="57" t="s">
        <v>525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1"/>
    </row>
    <row r="2" spans="1:15" ht="10.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3" ht="12.75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1"/>
    </row>
    <row r="4" ht="12.75" customHeight="1" thickBot="1">
      <c r="E4"/>
    </row>
    <row r="5" spans="1:12" ht="34.5" customHeight="1" thickBot="1">
      <c r="A5" s="36" t="s">
        <v>0</v>
      </c>
      <c r="B5" s="38" t="s">
        <v>1</v>
      </c>
      <c r="C5" s="38" t="s">
        <v>245</v>
      </c>
      <c r="D5" s="38" t="s">
        <v>2</v>
      </c>
      <c r="E5" s="39" t="s">
        <v>265</v>
      </c>
      <c r="F5" s="39" t="s">
        <v>390</v>
      </c>
      <c r="G5" s="39" t="s">
        <v>432</v>
      </c>
      <c r="H5" s="39" t="s">
        <v>437</v>
      </c>
      <c r="I5" s="39" t="s">
        <v>342</v>
      </c>
      <c r="J5" s="39" t="s">
        <v>511</v>
      </c>
      <c r="K5" s="39" t="s">
        <v>524</v>
      </c>
      <c r="L5" s="43" t="s">
        <v>154</v>
      </c>
    </row>
    <row r="6" spans="1:12" ht="12.75">
      <c r="A6" s="33">
        <v>1</v>
      </c>
      <c r="B6" s="34" t="s">
        <v>37</v>
      </c>
      <c r="C6" s="34" t="s">
        <v>96</v>
      </c>
      <c r="D6" s="33">
        <v>87</v>
      </c>
      <c r="E6" s="35">
        <v>27.9</v>
      </c>
      <c r="F6" s="35">
        <v>90</v>
      </c>
      <c r="G6" s="35">
        <v>70</v>
      </c>
      <c r="H6" s="35">
        <v>80</v>
      </c>
      <c r="I6" s="35">
        <v>0</v>
      </c>
      <c r="J6" s="35">
        <v>70</v>
      </c>
      <c r="K6" s="35">
        <v>0</v>
      </c>
      <c r="L6" s="35">
        <f>LARGE(E6:K6,1)+LARGE(E6:K6,2)+LARGE(E6:K6,3)+LARGE(E6:K6,4)</f>
        <v>310</v>
      </c>
    </row>
    <row r="7" spans="1:12" ht="12.75">
      <c r="A7" s="19">
        <v>2</v>
      </c>
      <c r="B7" s="20" t="s">
        <v>39</v>
      </c>
      <c r="C7" s="20" t="s">
        <v>243</v>
      </c>
      <c r="D7" s="19">
        <v>87</v>
      </c>
      <c r="E7" s="21">
        <v>72</v>
      </c>
      <c r="F7" s="21">
        <v>0</v>
      </c>
      <c r="G7" s="21">
        <v>0</v>
      </c>
      <c r="H7" s="21">
        <v>55</v>
      </c>
      <c r="I7" s="21">
        <v>32</v>
      </c>
      <c r="J7" s="21">
        <v>37.1</v>
      </c>
      <c r="K7" s="21">
        <v>100</v>
      </c>
      <c r="L7" s="21">
        <f aca="true" t="shared" si="0" ref="L7:L61">LARGE(E7:K7,1)+LARGE(E7:K7,2)+LARGE(E7:K7,3)+LARGE(E7:K7,4)</f>
        <v>264.1</v>
      </c>
    </row>
    <row r="8" spans="1:12" ht="12.75">
      <c r="A8" s="19">
        <v>3</v>
      </c>
      <c r="B8" s="20" t="s">
        <v>73</v>
      </c>
      <c r="C8" s="20" t="s">
        <v>257</v>
      </c>
      <c r="D8" s="19">
        <v>88</v>
      </c>
      <c r="E8" s="21">
        <v>90</v>
      </c>
      <c r="F8" s="21">
        <v>49.5</v>
      </c>
      <c r="G8" s="21">
        <v>0</v>
      </c>
      <c r="H8" s="21">
        <v>100</v>
      </c>
      <c r="I8" s="21">
        <v>0</v>
      </c>
      <c r="J8" s="21">
        <v>0</v>
      </c>
      <c r="K8" s="21">
        <v>22</v>
      </c>
      <c r="L8" s="21">
        <f t="shared" si="0"/>
        <v>261.5</v>
      </c>
    </row>
    <row r="9" spans="1:12" ht="12.75">
      <c r="A9" s="3">
        <v>4</v>
      </c>
      <c r="B9" s="4" t="s">
        <v>172</v>
      </c>
      <c r="C9" s="4" t="s">
        <v>253</v>
      </c>
      <c r="D9" s="3">
        <v>87</v>
      </c>
      <c r="E9" s="13">
        <v>30.6</v>
      </c>
      <c r="F9" s="13">
        <v>72</v>
      </c>
      <c r="G9" s="13">
        <v>56</v>
      </c>
      <c r="H9" s="13">
        <v>65</v>
      </c>
      <c r="I9" s="13">
        <v>0</v>
      </c>
      <c r="J9" s="13">
        <v>0</v>
      </c>
      <c r="K9" s="13">
        <v>0</v>
      </c>
      <c r="L9" s="13">
        <f t="shared" si="0"/>
        <v>223.6</v>
      </c>
    </row>
    <row r="10" spans="1:12" ht="12.75">
      <c r="A10" s="3">
        <v>5</v>
      </c>
      <c r="B10" s="4" t="s">
        <v>106</v>
      </c>
      <c r="C10" s="4" t="s">
        <v>152</v>
      </c>
      <c r="D10" s="3">
        <v>87</v>
      </c>
      <c r="E10" s="13">
        <v>42.3</v>
      </c>
      <c r="F10" s="13">
        <v>58.5</v>
      </c>
      <c r="G10" s="13">
        <v>38.5</v>
      </c>
      <c r="H10" s="13">
        <v>5</v>
      </c>
      <c r="I10" s="13">
        <v>0</v>
      </c>
      <c r="J10" s="13">
        <v>0</v>
      </c>
      <c r="K10" s="13">
        <v>80</v>
      </c>
      <c r="L10" s="13">
        <f t="shared" si="0"/>
        <v>219.3</v>
      </c>
    </row>
    <row r="11" spans="1:12" ht="12.75">
      <c r="A11" s="3">
        <v>6</v>
      </c>
      <c r="B11" s="4" t="s">
        <v>108</v>
      </c>
      <c r="C11" s="4" t="s">
        <v>152</v>
      </c>
      <c r="D11" s="3">
        <v>87</v>
      </c>
      <c r="E11" s="13">
        <v>38.7</v>
      </c>
      <c r="F11" s="13">
        <v>45.9</v>
      </c>
      <c r="G11" s="13">
        <v>0</v>
      </c>
      <c r="H11" s="13">
        <v>51</v>
      </c>
      <c r="I11" s="13">
        <v>0</v>
      </c>
      <c r="J11" s="13">
        <v>32.9</v>
      </c>
      <c r="K11" s="13">
        <v>51</v>
      </c>
      <c r="L11" s="13">
        <f t="shared" si="0"/>
        <v>186.60000000000002</v>
      </c>
    </row>
    <row r="12" spans="1:12" ht="12.75">
      <c r="A12" s="3">
        <v>7</v>
      </c>
      <c r="B12" s="4" t="s">
        <v>237</v>
      </c>
      <c r="C12" s="4" t="s">
        <v>3</v>
      </c>
      <c r="D12" s="3">
        <v>87</v>
      </c>
      <c r="E12" s="13">
        <v>58.5</v>
      </c>
      <c r="F12" s="13">
        <v>33.3</v>
      </c>
      <c r="G12" s="13">
        <v>0</v>
      </c>
      <c r="H12" s="13">
        <v>43</v>
      </c>
      <c r="I12" s="13">
        <v>0</v>
      </c>
      <c r="J12" s="13">
        <v>45.5</v>
      </c>
      <c r="K12" s="13">
        <v>34</v>
      </c>
      <c r="L12" s="13">
        <f t="shared" si="0"/>
        <v>181</v>
      </c>
    </row>
    <row r="13" spans="1:12" ht="12.75">
      <c r="A13" s="3">
        <v>8</v>
      </c>
      <c r="B13" s="4" t="s">
        <v>50</v>
      </c>
      <c r="C13" s="4" t="s">
        <v>253</v>
      </c>
      <c r="D13" s="3">
        <v>88</v>
      </c>
      <c r="E13" s="13">
        <v>49.5</v>
      </c>
      <c r="F13" s="13">
        <v>42.3</v>
      </c>
      <c r="G13" s="13">
        <v>31.5</v>
      </c>
      <c r="H13" s="13">
        <v>47</v>
      </c>
      <c r="I13" s="13">
        <v>0</v>
      </c>
      <c r="J13" s="13">
        <v>0</v>
      </c>
      <c r="K13" s="13">
        <v>0</v>
      </c>
      <c r="L13" s="13">
        <f t="shared" si="0"/>
        <v>170.3</v>
      </c>
    </row>
    <row r="14" spans="1:12" ht="12.75">
      <c r="A14" s="3">
        <v>9</v>
      </c>
      <c r="B14" s="4" t="s">
        <v>135</v>
      </c>
      <c r="C14" s="4" t="s">
        <v>152</v>
      </c>
      <c r="D14" s="3">
        <v>88</v>
      </c>
      <c r="E14" s="13">
        <v>16.2</v>
      </c>
      <c r="F14" s="13">
        <v>21.6</v>
      </c>
      <c r="G14" s="13">
        <v>15.2</v>
      </c>
      <c r="H14" s="13">
        <v>40</v>
      </c>
      <c r="I14" s="13">
        <v>20.4</v>
      </c>
      <c r="J14" s="13">
        <v>30.1</v>
      </c>
      <c r="K14" s="13">
        <v>65</v>
      </c>
      <c r="L14" s="13">
        <f t="shared" si="0"/>
        <v>156.7</v>
      </c>
    </row>
    <row r="15" spans="1:12" ht="12.75">
      <c r="A15" s="3">
        <v>10</v>
      </c>
      <c r="B15" s="4" t="s">
        <v>120</v>
      </c>
      <c r="C15" s="4" t="s">
        <v>55</v>
      </c>
      <c r="D15" s="3">
        <v>87</v>
      </c>
      <c r="E15" s="13">
        <v>33.3</v>
      </c>
      <c r="F15" s="13">
        <v>0</v>
      </c>
      <c r="G15" s="13">
        <v>45.5</v>
      </c>
      <c r="H15" s="13">
        <v>23</v>
      </c>
      <c r="I15" s="13">
        <v>40</v>
      </c>
      <c r="J15" s="13">
        <v>37.1</v>
      </c>
      <c r="K15" s="13">
        <v>0</v>
      </c>
      <c r="L15" s="13">
        <f t="shared" si="0"/>
        <v>155.89999999999998</v>
      </c>
    </row>
    <row r="16" spans="1:12" ht="12.75">
      <c r="A16" s="3">
        <v>11</v>
      </c>
      <c r="B16" s="4" t="s">
        <v>176</v>
      </c>
      <c r="C16" s="4" t="s">
        <v>152</v>
      </c>
      <c r="D16" s="3">
        <v>87</v>
      </c>
      <c r="E16" s="13">
        <v>25.2</v>
      </c>
      <c r="F16" s="13">
        <v>36</v>
      </c>
      <c r="G16" s="13">
        <v>15.2</v>
      </c>
      <c r="H16" s="13">
        <v>37</v>
      </c>
      <c r="I16" s="13">
        <v>0</v>
      </c>
      <c r="J16" s="13">
        <v>0</v>
      </c>
      <c r="K16" s="13">
        <v>47</v>
      </c>
      <c r="L16" s="13">
        <f t="shared" si="0"/>
        <v>145.2</v>
      </c>
    </row>
    <row r="17" spans="1:12" ht="12.75">
      <c r="A17" s="3">
        <v>12</v>
      </c>
      <c r="B17" s="4" t="s">
        <v>107</v>
      </c>
      <c r="C17" s="4" t="s">
        <v>244</v>
      </c>
      <c r="D17" s="3">
        <v>87</v>
      </c>
      <c r="E17" s="13">
        <v>0</v>
      </c>
      <c r="F17" s="13">
        <v>30.6</v>
      </c>
      <c r="G17" s="13">
        <v>35.7</v>
      </c>
      <c r="H17" s="13">
        <v>6.5</v>
      </c>
      <c r="I17" s="13">
        <v>0</v>
      </c>
      <c r="J17" s="13">
        <v>18.9</v>
      </c>
      <c r="K17" s="13">
        <v>55</v>
      </c>
      <c r="L17" s="13">
        <f t="shared" si="0"/>
        <v>140.20000000000002</v>
      </c>
    </row>
    <row r="18" spans="1:12" ht="12.75">
      <c r="A18" s="3">
        <v>13</v>
      </c>
      <c r="B18" s="4" t="s">
        <v>77</v>
      </c>
      <c r="C18" s="4" t="s">
        <v>243</v>
      </c>
      <c r="D18" s="3">
        <v>88</v>
      </c>
      <c r="E18" s="13">
        <v>45.9</v>
      </c>
      <c r="F18" s="13">
        <v>0</v>
      </c>
      <c r="G18" s="13">
        <v>0</v>
      </c>
      <c r="H18" s="13">
        <v>26</v>
      </c>
      <c r="I18" s="13">
        <v>13</v>
      </c>
      <c r="J18" s="13">
        <v>0</v>
      </c>
      <c r="K18" s="13">
        <v>31</v>
      </c>
      <c r="L18" s="13">
        <f t="shared" si="0"/>
        <v>115.9</v>
      </c>
    </row>
    <row r="19" spans="1:12" ht="12.75">
      <c r="A19" s="3">
        <v>14</v>
      </c>
      <c r="B19" s="4" t="s">
        <v>144</v>
      </c>
      <c r="C19" s="4" t="s">
        <v>96</v>
      </c>
      <c r="D19" s="3">
        <v>87</v>
      </c>
      <c r="E19" s="13">
        <v>21.6</v>
      </c>
      <c r="F19" s="13">
        <v>27.9</v>
      </c>
      <c r="G19" s="13">
        <v>15.2</v>
      </c>
      <c r="H19" s="13">
        <v>28</v>
      </c>
      <c r="I19" s="13">
        <v>0</v>
      </c>
      <c r="J19" s="13">
        <v>0</v>
      </c>
      <c r="K19" s="13">
        <v>24</v>
      </c>
      <c r="L19" s="13">
        <f t="shared" si="0"/>
        <v>101.5</v>
      </c>
    </row>
    <row r="20" spans="1:12" ht="12.75">
      <c r="A20" s="3">
        <v>15</v>
      </c>
      <c r="B20" s="4" t="s">
        <v>74</v>
      </c>
      <c r="C20" s="4" t="s">
        <v>243</v>
      </c>
      <c r="D20" s="3">
        <v>88</v>
      </c>
      <c r="E20" s="13">
        <v>5.4</v>
      </c>
      <c r="F20" s="13">
        <v>0</v>
      </c>
      <c r="G20" s="13">
        <v>0</v>
      </c>
      <c r="H20" s="13">
        <v>34</v>
      </c>
      <c r="I20" s="13">
        <v>22</v>
      </c>
      <c r="J20" s="13">
        <v>0</v>
      </c>
      <c r="K20" s="13">
        <v>28</v>
      </c>
      <c r="L20" s="13">
        <f t="shared" si="0"/>
        <v>89.4</v>
      </c>
    </row>
    <row r="21" spans="1:12" ht="12.75">
      <c r="A21" s="3">
        <v>16</v>
      </c>
      <c r="B21" s="4" t="s">
        <v>179</v>
      </c>
      <c r="C21" s="4" t="s">
        <v>250</v>
      </c>
      <c r="D21" s="3">
        <v>88</v>
      </c>
      <c r="E21" s="13">
        <v>7.2</v>
      </c>
      <c r="F21" s="13">
        <v>0</v>
      </c>
      <c r="G21" s="13">
        <v>26.95</v>
      </c>
      <c r="H21" s="13">
        <v>6.5</v>
      </c>
      <c r="I21" s="13">
        <v>13</v>
      </c>
      <c r="J21" s="13">
        <v>0</v>
      </c>
      <c r="K21" s="13">
        <v>40</v>
      </c>
      <c r="L21" s="13">
        <f t="shared" si="0"/>
        <v>87.15</v>
      </c>
    </row>
    <row r="22" spans="1:12" ht="12.75">
      <c r="A22" s="3">
        <v>17</v>
      </c>
      <c r="B22" s="4" t="s">
        <v>296</v>
      </c>
      <c r="C22" s="4" t="s">
        <v>96</v>
      </c>
      <c r="D22" s="3">
        <v>87</v>
      </c>
      <c r="E22" s="13">
        <v>1.8</v>
      </c>
      <c r="F22" s="13">
        <v>19.8</v>
      </c>
      <c r="G22" s="13">
        <v>0</v>
      </c>
      <c r="H22" s="13">
        <v>0</v>
      </c>
      <c r="I22" s="13">
        <v>0</v>
      </c>
      <c r="J22" s="13">
        <v>56</v>
      </c>
      <c r="K22" s="13">
        <v>0</v>
      </c>
      <c r="L22" s="13">
        <f t="shared" si="0"/>
        <v>77.6</v>
      </c>
    </row>
    <row r="23" spans="1:12" ht="12.75">
      <c r="A23" s="3">
        <v>18</v>
      </c>
      <c r="B23" s="4" t="s">
        <v>185</v>
      </c>
      <c r="C23" s="4" t="s">
        <v>152</v>
      </c>
      <c r="D23" s="3">
        <v>88</v>
      </c>
      <c r="E23" s="13">
        <v>0</v>
      </c>
      <c r="F23" s="13">
        <v>16.2</v>
      </c>
      <c r="G23" s="13">
        <v>0</v>
      </c>
      <c r="H23" s="13">
        <v>31</v>
      </c>
      <c r="I23" s="13">
        <v>0</v>
      </c>
      <c r="J23" s="13">
        <v>26.95</v>
      </c>
      <c r="K23" s="13">
        <v>0</v>
      </c>
      <c r="L23" s="13">
        <f t="shared" si="0"/>
        <v>74.15</v>
      </c>
    </row>
    <row r="24" spans="1:12" ht="12.75">
      <c r="A24" s="3">
        <v>19</v>
      </c>
      <c r="B24" s="4" t="s">
        <v>141</v>
      </c>
      <c r="C24" s="4" t="s">
        <v>3</v>
      </c>
      <c r="D24" s="3">
        <v>87</v>
      </c>
      <c r="E24" s="13">
        <v>0</v>
      </c>
      <c r="F24" s="13">
        <v>10.8</v>
      </c>
      <c r="G24" s="13">
        <v>0</v>
      </c>
      <c r="H24" s="13">
        <v>12</v>
      </c>
      <c r="I24" s="13">
        <v>0</v>
      </c>
      <c r="J24" s="13">
        <v>0</v>
      </c>
      <c r="K24" s="13">
        <v>43</v>
      </c>
      <c r="L24" s="13">
        <f t="shared" si="0"/>
        <v>65.8</v>
      </c>
    </row>
    <row r="25" spans="1:12" ht="12.75">
      <c r="A25" s="3">
        <v>20</v>
      </c>
      <c r="B25" s="4" t="s">
        <v>403</v>
      </c>
      <c r="C25" s="4" t="s">
        <v>96</v>
      </c>
      <c r="D25" s="3">
        <v>87</v>
      </c>
      <c r="E25" s="13">
        <v>0</v>
      </c>
      <c r="F25" s="13">
        <v>23.4</v>
      </c>
      <c r="G25" s="13">
        <v>0</v>
      </c>
      <c r="H25" s="13">
        <v>0</v>
      </c>
      <c r="I25" s="13">
        <v>0</v>
      </c>
      <c r="J25" s="13">
        <v>0</v>
      </c>
      <c r="K25" s="13">
        <v>37</v>
      </c>
      <c r="L25" s="13">
        <f t="shared" si="0"/>
        <v>60.4</v>
      </c>
    </row>
    <row r="26" spans="1:12" ht="12.75">
      <c r="A26" s="3">
        <v>21</v>
      </c>
      <c r="B26" s="4" t="s">
        <v>75</v>
      </c>
      <c r="C26" s="4" t="s">
        <v>257</v>
      </c>
      <c r="D26" s="3">
        <v>88</v>
      </c>
      <c r="E26" s="13">
        <v>0</v>
      </c>
      <c r="F26" s="13">
        <v>38.7</v>
      </c>
      <c r="G26" s="13">
        <v>0</v>
      </c>
      <c r="H26" s="13">
        <v>18</v>
      </c>
      <c r="I26" s="13">
        <v>0</v>
      </c>
      <c r="J26" s="13">
        <v>0</v>
      </c>
      <c r="K26" s="13">
        <v>0</v>
      </c>
      <c r="L26" s="13">
        <f t="shared" si="0"/>
        <v>56.7</v>
      </c>
    </row>
    <row r="27" spans="1:12" ht="12.75">
      <c r="A27" s="3">
        <v>22</v>
      </c>
      <c r="B27" s="4" t="s">
        <v>57</v>
      </c>
      <c r="C27" s="4" t="s">
        <v>244</v>
      </c>
      <c r="D27" s="3">
        <v>88</v>
      </c>
      <c r="E27" s="13">
        <v>12.6</v>
      </c>
      <c r="F27" s="13">
        <v>18</v>
      </c>
      <c r="G27" s="13">
        <v>0</v>
      </c>
      <c r="H27" s="13">
        <v>0</v>
      </c>
      <c r="I27" s="13">
        <v>0</v>
      </c>
      <c r="J27" s="13">
        <v>0</v>
      </c>
      <c r="K27" s="13">
        <v>26</v>
      </c>
      <c r="L27" s="13">
        <f t="shared" si="0"/>
        <v>56.6</v>
      </c>
    </row>
    <row r="28" spans="1:12" ht="12.75">
      <c r="A28" s="3">
        <v>23</v>
      </c>
      <c r="B28" s="4" t="s">
        <v>434</v>
      </c>
      <c r="C28" s="4" t="s">
        <v>3</v>
      </c>
      <c r="D28" s="3">
        <v>87</v>
      </c>
      <c r="E28" s="13">
        <v>0</v>
      </c>
      <c r="F28" s="13">
        <v>0</v>
      </c>
      <c r="G28" s="13">
        <v>26.95</v>
      </c>
      <c r="H28" s="13">
        <v>0</v>
      </c>
      <c r="I28" s="13">
        <v>0</v>
      </c>
      <c r="J28" s="13">
        <v>26.95</v>
      </c>
      <c r="K28" s="13">
        <v>0</v>
      </c>
      <c r="L28" s="13">
        <f t="shared" si="0"/>
        <v>53.9</v>
      </c>
    </row>
    <row r="29" spans="1:12" ht="12.75">
      <c r="A29" s="3">
        <v>24</v>
      </c>
      <c r="B29" s="4" t="s">
        <v>178</v>
      </c>
      <c r="C29" s="4" t="s">
        <v>96</v>
      </c>
      <c r="D29" s="3">
        <v>88</v>
      </c>
      <c r="E29" s="13">
        <v>18</v>
      </c>
      <c r="F29" s="13">
        <v>25.2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f t="shared" si="0"/>
        <v>43.2</v>
      </c>
    </row>
    <row r="30" spans="1:12" ht="12.75">
      <c r="A30" s="3">
        <v>25</v>
      </c>
      <c r="B30" s="4" t="s">
        <v>122</v>
      </c>
      <c r="C30" s="4" t="s">
        <v>243</v>
      </c>
      <c r="D30" s="3">
        <v>88</v>
      </c>
      <c r="E30" s="13">
        <v>23.4</v>
      </c>
      <c r="F30" s="13">
        <v>0</v>
      </c>
      <c r="G30" s="13">
        <v>0</v>
      </c>
      <c r="H30" s="13">
        <v>0</v>
      </c>
      <c r="I30" s="13">
        <v>18</v>
      </c>
      <c r="J30" s="13">
        <v>0</v>
      </c>
      <c r="K30" s="13">
        <v>0</v>
      </c>
      <c r="L30" s="13">
        <f t="shared" si="0"/>
        <v>41.4</v>
      </c>
    </row>
    <row r="31" spans="1:12" ht="12.75">
      <c r="A31" s="3">
        <v>26</v>
      </c>
      <c r="B31" s="4" t="s">
        <v>175</v>
      </c>
      <c r="C31" s="4" t="s">
        <v>96</v>
      </c>
      <c r="D31" s="3">
        <v>87</v>
      </c>
      <c r="E31" s="13">
        <v>8.1</v>
      </c>
      <c r="F31" s="13">
        <v>12.6</v>
      </c>
      <c r="G31" s="13">
        <v>0</v>
      </c>
      <c r="H31" s="13">
        <v>16</v>
      </c>
      <c r="I31" s="13">
        <v>0</v>
      </c>
      <c r="J31" s="13">
        <v>0</v>
      </c>
      <c r="K31" s="13">
        <v>0</v>
      </c>
      <c r="L31" s="13">
        <f t="shared" si="0"/>
        <v>36.7</v>
      </c>
    </row>
    <row r="32" spans="1:12" ht="12.75">
      <c r="A32" s="3">
        <v>27</v>
      </c>
      <c r="B32" s="4" t="s">
        <v>40</v>
      </c>
      <c r="C32" s="4" t="s">
        <v>3</v>
      </c>
      <c r="D32" s="3">
        <v>87</v>
      </c>
      <c r="E32" s="13">
        <v>36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f t="shared" si="0"/>
        <v>36</v>
      </c>
    </row>
    <row r="33" spans="1:12" ht="12.75">
      <c r="A33" s="3">
        <v>28</v>
      </c>
      <c r="B33" s="4" t="s">
        <v>433</v>
      </c>
      <c r="C33" s="4" t="s">
        <v>244</v>
      </c>
      <c r="D33" s="3">
        <v>87</v>
      </c>
      <c r="E33" s="13">
        <v>0</v>
      </c>
      <c r="F33" s="13">
        <v>0</v>
      </c>
      <c r="G33" s="13">
        <v>31.5</v>
      </c>
      <c r="H33" s="13">
        <v>0</v>
      </c>
      <c r="I33" s="13">
        <v>0</v>
      </c>
      <c r="J33" s="13">
        <v>0</v>
      </c>
      <c r="K33" s="13">
        <v>0</v>
      </c>
      <c r="L33" s="13">
        <f t="shared" si="0"/>
        <v>31.5</v>
      </c>
    </row>
    <row r="34" spans="1:12" ht="12.75">
      <c r="A34" s="3">
        <v>29</v>
      </c>
      <c r="B34" s="4" t="s">
        <v>295</v>
      </c>
      <c r="C34" s="4" t="s">
        <v>55</v>
      </c>
      <c r="D34" s="3">
        <v>87</v>
      </c>
      <c r="E34" s="13">
        <v>2.7</v>
      </c>
      <c r="F34" s="13">
        <v>0</v>
      </c>
      <c r="G34" s="13">
        <v>0</v>
      </c>
      <c r="H34" s="13">
        <v>1.5</v>
      </c>
      <c r="I34" s="13">
        <v>0</v>
      </c>
      <c r="J34" s="13">
        <v>22.75</v>
      </c>
      <c r="K34" s="13">
        <v>0</v>
      </c>
      <c r="L34" s="13">
        <f t="shared" si="0"/>
        <v>26.95</v>
      </c>
    </row>
    <row r="35" spans="1:12" ht="12.75">
      <c r="A35" s="3">
        <v>30</v>
      </c>
      <c r="B35" s="4" t="s">
        <v>457</v>
      </c>
      <c r="C35" s="4" t="s">
        <v>448</v>
      </c>
      <c r="D35" s="3">
        <v>88</v>
      </c>
      <c r="E35" s="13">
        <v>0</v>
      </c>
      <c r="F35" s="13">
        <v>0</v>
      </c>
      <c r="G35" s="13">
        <v>0</v>
      </c>
      <c r="H35" s="13">
        <v>8.5</v>
      </c>
      <c r="I35" s="13">
        <v>0</v>
      </c>
      <c r="J35" s="13">
        <v>0</v>
      </c>
      <c r="K35" s="13">
        <v>18</v>
      </c>
      <c r="L35" s="13">
        <f t="shared" si="0"/>
        <v>26.5</v>
      </c>
    </row>
    <row r="36" spans="1:12" ht="12.75">
      <c r="A36" s="3">
        <v>31</v>
      </c>
      <c r="B36" s="4" t="s">
        <v>207</v>
      </c>
      <c r="C36" s="4" t="s">
        <v>243</v>
      </c>
      <c r="D36" s="3">
        <v>88</v>
      </c>
      <c r="E36" s="13">
        <v>0</v>
      </c>
      <c r="F36" s="13">
        <v>0</v>
      </c>
      <c r="G36" s="13">
        <v>0</v>
      </c>
      <c r="H36" s="13">
        <v>8.5</v>
      </c>
      <c r="I36" s="13">
        <v>18</v>
      </c>
      <c r="J36" s="13">
        <v>0</v>
      </c>
      <c r="K36" s="13">
        <v>0</v>
      </c>
      <c r="L36" s="13">
        <f t="shared" si="0"/>
        <v>26.5</v>
      </c>
    </row>
    <row r="37" spans="1:12" ht="12.75">
      <c r="A37" s="3">
        <v>32</v>
      </c>
      <c r="B37" s="4" t="s">
        <v>506</v>
      </c>
      <c r="C37" s="4" t="s">
        <v>243</v>
      </c>
      <c r="D37" s="3">
        <v>88</v>
      </c>
      <c r="E37" s="13">
        <v>0</v>
      </c>
      <c r="F37" s="13">
        <v>0</v>
      </c>
      <c r="G37" s="13">
        <v>0</v>
      </c>
      <c r="H37" s="13">
        <v>0</v>
      </c>
      <c r="I37" s="13">
        <v>26</v>
      </c>
      <c r="J37" s="13">
        <v>0</v>
      </c>
      <c r="K37" s="13">
        <v>0</v>
      </c>
      <c r="L37" s="13">
        <f t="shared" si="0"/>
        <v>26</v>
      </c>
    </row>
    <row r="38" spans="1:12" ht="12.75">
      <c r="A38" s="3">
        <v>33</v>
      </c>
      <c r="B38" s="4" t="s">
        <v>454</v>
      </c>
      <c r="C38" s="4" t="s">
        <v>152</v>
      </c>
      <c r="D38" s="3">
        <v>88</v>
      </c>
      <c r="E38" s="13">
        <v>0</v>
      </c>
      <c r="F38" s="13">
        <v>0</v>
      </c>
      <c r="G38" s="13">
        <v>0</v>
      </c>
      <c r="H38" s="13">
        <v>23</v>
      </c>
      <c r="I38" s="13">
        <v>0</v>
      </c>
      <c r="J38" s="13">
        <v>0</v>
      </c>
      <c r="K38" s="13">
        <v>0</v>
      </c>
      <c r="L38" s="13">
        <f t="shared" si="0"/>
        <v>23</v>
      </c>
    </row>
    <row r="39" spans="1:12" ht="12.75">
      <c r="A39" s="3">
        <v>34</v>
      </c>
      <c r="B39" s="4" t="s">
        <v>518</v>
      </c>
      <c r="C39" s="4" t="s">
        <v>519</v>
      </c>
      <c r="D39" s="3">
        <v>88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22.75</v>
      </c>
      <c r="K39" s="13">
        <v>0</v>
      </c>
      <c r="L39" s="13">
        <f t="shared" si="0"/>
        <v>22.75</v>
      </c>
    </row>
    <row r="40" spans="1:12" ht="12.75">
      <c r="A40" s="3">
        <v>35</v>
      </c>
      <c r="B40" s="4" t="s">
        <v>238</v>
      </c>
      <c r="C40" s="4" t="s">
        <v>152</v>
      </c>
      <c r="D40" s="3">
        <v>88</v>
      </c>
      <c r="E40" s="13">
        <v>0</v>
      </c>
      <c r="F40" s="13">
        <v>0</v>
      </c>
      <c r="G40" s="13">
        <v>0</v>
      </c>
      <c r="H40" s="13">
        <v>1.5</v>
      </c>
      <c r="I40" s="13">
        <v>0</v>
      </c>
      <c r="J40" s="13">
        <v>0</v>
      </c>
      <c r="K40" s="13">
        <v>20</v>
      </c>
      <c r="L40" s="13">
        <f t="shared" si="0"/>
        <v>21.5</v>
      </c>
    </row>
    <row r="41" spans="1:12" ht="12.75">
      <c r="A41" s="3">
        <v>36</v>
      </c>
      <c r="B41" s="4" t="s">
        <v>455</v>
      </c>
      <c r="C41" s="4" t="s">
        <v>152</v>
      </c>
      <c r="D41" s="3">
        <v>87</v>
      </c>
      <c r="E41" s="13">
        <v>0</v>
      </c>
      <c r="F41" s="13">
        <v>0</v>
      </c>
      <c r="G41" s="13">
        <v>0</v>
      </c>
      <c r="H41" s="13">
        <v>20</v>
      </c>
      <c r="I41" s="13">
        <v>0</v>
      </c>
      <c r="J41" s="13">
        <v>0</v>
      </c>
      <c r="K41" s="13">
        <v>0</v>
      </c>
      <c r="L41" s="13">
        <f t="shared" si="0"/>
        <v>20</v>
      </c>
    </row>
    <row r="42" spans="1:12" ht="12.75">
      <c r="A42" s="3">
        <v>37</v>
      </c>
      <c r="B42" s="4" t="s">
        <v>290</v>
      </c>
      <c r="C42" s="4" t="s">
        <v>253</v>
      </c>
      <c r="D42" s="3">
        <v>88</v>
      </c>
      <c r="E42" s="13">
        <v>19.8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f t="shared" si="0"/>
        <v>19.8</v>
      </c>
    </row>
    <row r="43" spans="1:12" ht="12.75">
      <c r="A43" s="3">
        <v>38</v>
      </c>
      <c r="B43" s="4" t="s">
        <v>520</v>
      </c>
      <c r="C43" s="4" t="s">
        <v>152</v>
      </c>
      <c r="D43" s="3">
        <v>88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18.9</v>
      </c>
      <c r="K43" s="13">
        <v>0</v>
      </c>
      <c r="L43" s="13">
        <f t="shared" si="0"/>
        <v>18.9</v>
      </c>
    </row>
    <row r="44" spans="1:12" ht="12.75">
      <c r="A44" s="3">
        <v>39</v>
      </c>
      <c r="B44" s="4" t="s">
        <v>226</v>
      </c>
      <c r="C44" s="4" t="s">
        <v>243</v>
      </c>
      <c r="D44" s="3">
        <v>87</v>
      </c>
      <c r="E44" s="13">
        <v>0</v>
      </c>
      <c r="F44" s="13">
        <v>0</v>
      </c>
      <c r="G44" s="13">
        <v>0</v>
      </c>
      <c r="H44" s="13">
        <v>0</v>
      </c>
      <c r="I44" s="13">
        <v>16</v>
      </c>
      <c r="J44" s="13">
        <v>0</v>
      </c>
      <c r="K44" s="13">
        <v>0</v>
      </c>
      <c r="L44" s="13">
        <f t="shared" si="0"/>
        <v>16</v>
      </c>
    </row>
    <row r="45" spans="1:12" ht="12.75">
      <c r="A45" s="3">
        <v>40</v>
      </c>
      <c r="B45" s="4" t="s">
        <v>52</v>
      </c>
      <c r="C45" s="4" t="s">
        <v>3</v>
      </c>
      <c r="D45" s="3">
        <v>88</v>
      </c>
      <c r="E45" s="13">
        <v>9</v>
      </c>
      <c r="F45" s="13">
        <v>6.3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f t="shared" si="0"/>
        <v>15.3</v>
      </c>
    </row>
    <row r="46" spans="1:12" ht="12.75">
      <c r="A46" s="3">
        <v>41</v>
      </c>
      <c r="B46" s="4" t="s">
        <v>404</v>
      </c>
      <c r="C46" s="4" t="s">
        <v>257</v>
      </c>
      <c r="D46" s="3">
        <v>87</v>
      </c>
      <c r="E46" s="13">
        <v>0</v>
      </c>
      <c r="F46" s="13">
        <v>14.4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f t="shared" si="0"/>
        <v>14.4</v>
      </c>
    </row>
    <row r="47" spans="1:12" ht="12.75">
      <c r="A47" s="3">
        <v>41</v>
      </c>
      <c r="B47" s="4" t="s">
        <v>291</v>
      </c>
      <c r="C47" s="4" t="s">
        <v>3</v>
      </c>
      <c r="D47" s="3">
        <v>87</v>
      </c>
      <c r="E47" s="13">
        <v>14.4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f t="shared" si="0"/>
        <v>14.4</v>
      </c>
    </row>
    <row r="48" spans="1:12" ht="12.75">
      <c r="A48" s="3">
        <v>43</v>
      </c>
      <c r="B48" s="4" t="s">
        <v>334</v>
      </c>
      <c r="C48" s="4" t="s">
        <v>152</v>
      </c>
      <c r="D48" s="3">
        <v>87</v>
      </c>
      <c r="E48" s="13">
        <v>0</v>
      </c>
      <c r="F48" s="13">
        <v>0</v>
      </c>
      <c r="G48" s="13">
        <v>0</v>
      </c>
      <c r="H48" s="13">
        <v>14</v>
      </c>
      <c r="I48" s="13">
        <v>0</v>
      </c>
      <c r="J48" s="13">
        <v>0</v>
      </c>
      <c r="K48" s="13">
        <v>0</v>
      </c>
      <c r="L48" s="13">
        <f t="shared" si="0"/>
        <v>14</v>
      </c>
    </row>
    <row r="49" spans="1:12" ht="12.75">
      <c r="A49" s="3">
        <v>44</v>
      </c>
      <c r="B49" s="4" t="s">
        <v>221</v>
      </c>
      <c r="C49" s="4" t="s">
        <v>246</v>
      </c>
      <c r="D49" s="3">
        <v>87</v>
      </c>
      <c r="E49" s="13">
        <v>0</v>
      </c>
      <c r="F49" s="13">
        <v>0</v>
      </c>
      <c r="G49" s="13">
        <v>0</v>
      </c>
      <c r="H49" s="13">
        <v>0</v>
      </c>
      <c r="I49" s="13">
        <v>13</v>
      </c>
      <c r="J49" s="13">
        <v>0</v>
      </c>
      <c r="K49" s="13">
        <v>0</v>
      </c>
      <c r="L49" s="13">
        <f t="shared" si="0"/>
        <v>13</v>
      </c>
    </row>
    <row r="50" spans="1:12" ht="12.75">
      <c r="A50" s="3">
        <v>44</v>
      </c>
      <c r="B50" s="4" t="s">
        <v>507</v>
      </c>
      <c r="C50" s="4" t="s">
        <v>243</v>
      </c>
      <c r="D50" s="3">
        <v>88</v>
      </c>
      <c r="E50" s="13">
        <v>0</v>
      </c>
      <c r="F50" s="13">
        <v>0</v>
      </c>
      <c r="G50" s="13">
        <v>0</v>
      </c>
      <c r="H50" s="13">
        <v>0</v>
      </c>
      <c r="I50" s="13">
        <v>13</v>
      </c>
      <c r="J50" s="13">
        <v>0</v>
      </c>
      <c r="K50" s="13">
        <v>0</v>
      </c>
      <c r="L50" s="13">
        <f t="shared" si="0"/>
        <v>13</v>
      </c>
    </row>
    <row r="51" spans="1:12" ht="12.75">
      <c r="A51" s="3">
        <v>46</v>
      </c>
      <c r="B51" s="4" t="s">
        <v>292</v>
      </c>
      <c r="C51" s="4" t="s">
        <v>96</v>
      </c>
      <c r="D51" s="3">
        <v>87</v>
      </c>
      <c r="E51" s="13">
        <v>10.8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f t="shared" si="0"/>
        <v>10.8</v>
      </c>
    </row>
    <row r="52" spans="1:12" ht="12.75">
      <c r="A52" s="3">
        <v>47</v>
      </c>
      <c r="B52" s="4" t="s">
        <v>500</v>
      </c>
      <c r="C52" s="4" t="s">
        <v>254</v>
      </c>
      <c r="D52" s="3">
        <v>88</v>
      </c>
      <c r="E52" s="13">
        <v>0</v>
      </c>
      <c r="F52" s="13">
        <v>0</v>
      </c>
      <c r="G52" s="13">
        <v>0</v>
      </c>
      <c r="H52" s="13">
        <v>0</v>
      </c>
      <c r="I52" s="13">
        <v>10.4</v>
      </c>
      <c r="J52" s="13">
        <v>0</v>
      </c>
      <c r="K52" s="13">
        <v>0</v>
      </c>
      <c r="L52" s="13">
        <f t="shared" si="0"/>
        <v>10.4</v>
      </c>
    </row>
    <row r="53" spans="1:12" ht="12.75">
      <c r="A53" s="3">
        <v>48</v>
      </c>
      <c r="B53" s="4" t="s">
        <v>212</v>
      </c>
      <c r="C53" s="4" t="s">
        <v>3</v>
      </c>
      <c r="D53" s="3">
        <v>88</v>
      </c>
      <c r="E53" s="13">
        <v>6.3</v>
      </c>
      <c r="F53" s="13">
        <v>0</v>
      </c>
      <c r="G53" s="13">
        <v>0</v>
      </c>
      <c r="H53" s="13">
        <v>4</v>
      </c>
      <c r="I53" s="13">
        <v>0</v>
      </c>
      <c r="J53" s="13">
        <v>0</v>
      </c>
      <c r="K53" s="13">
        <v>0</v>
      </c>
      <c r="L53" s="13">
        <f t="shared" si="0"/>
        <v>10.3</v>
      </c>
    </row>
    <row r="54" spans="1:12" ht="12.75">
      <c r="A54" s="3">
        <v>49</v>
      </c>
      <c r="B54" s="4" t="s">
        <v>456</v>
      </c>
      <c r="C54" s="4" t="s">
        <v>249</v>
      </c>
      <c r="D54" s="3">
        <v>88</v>
      </c>
      <c r="E54" s="13">
        <v>0</v>
      </c>
      <c r="F54" s="13">
        <v>0</v>
      </c>
      <c r="G54" s="13">
        <v>0</v>
      </c>
      <c r="H54" s="13">
        <v>10</v>
      </c>
      <c r="I54" s="13">
        <v>0</v>
      </c>
      <c r="J54" s="13">
        <v>0</v>
      </c>
      <c r="K54" s="13">
        <v>0</v>
      </c>
      <c r="L54" s="13">
        <f t="shared" si="0"/>
        <v>10</v>
      </c>
    </row>
    <row r="55" spans="1:12" ht="12.75">
      <c r="A55" s="3">
        <v>50</v>
      </c>
      <c r="B55" s="4" t="s">
        <v>294</v>
      </c>
      <c r="C55" s="4" t="s">
        <v>96</v>
      </c>
      <c r="D55" s="3">
        <v>87</v>
      </c>
      <c r="E55" s="13">
        <v>3.6</v>
      </c>
      <c r="F55" s="13">
        <v>5.4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f t="shared" si="0"/>
        <v>9</v>
      </c>
    </row>
    <row r="56" spans="1:12" ht="12.75">
      <c r="A56" s="3">
        <v>50</v>
      </c>
      <c r="B56" s="4" t="s">
        <v>173</v>
      </c>
      <c r="C56" s="4" t="s">
        <v>257</v>
      </c>
      <c r="D56" s="3">
        <v>87</v>
      </c>
      <c r="E56" s="13">
        <v>0</v>
      </c>
      <c r="F56" s="13">
        <v>9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f t="shared" si="0"/>
        <v>9</v>
      </c>
    </row>
    <row r="57" spans="1:12" ht="12.75">
      <c r="A57" s="3">
        <v>52</v>
      </c>
      <c r="B57" s="4" t="s">
        <v>405</v>
      </c>
      <c r="C57" s="4" t="s">
        <v>3</v>
      </c>
      <c r="D57" s="3">
        <v>87</v>
      </c>
      <c r="E57" s="13">
        <v>0</v>
      </c>
      <c r="F57" s="13">
        <v>8.1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f t="shared" si="0"/>
        <v>8.1</v>
      </c>
    </row>
    <row r="58" spans="1:12" ht="12.75">
      <c r="A58" s="3">
        <v>53</v>
      </c>
      <c r="B58" s="4" t="s">
        <v>84</v>
      </c>
      <c r="C58" s="4" t="s">
        <v>249</v>
      </c>
      <c r="D58" s="3">
        <v>88</v>
      </c>
      <c r="E58" s="13">
        <v>0</v>
      </c>
      <c r="F58" s="13">
        <v>7.2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f t="shared" si="0"/>
        <v>7.2</v>
      </c>
    </row>
    <row r="59" spans="1:12" ht="12.75">
      <c r="A59" s="3">
        <v>54</v>
      </c>
      <c r="B59" s="4" t="s">
        <v>293</v>
      </c>
      <c r="C59" s="4" t="s">
        <v>152</v>
      </c>
      <c r="D59" s="3">
        <v>87</v>
      </c>
      <c r="E59" s="13">
        <v>4.5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f t="shared" si="0"/>
        <v>4.5</v>
      </c>
    </row>
    <row r="60" spans="1:12" ht="12.75">
      <c r="A60" s="3">
        <v>55</v>
      </c>
      <c r="B60" s="4" t="s">
        <v>458</v>
      </c>
      <c r="C60" s="4" t="s">
        <v>249</v>
      </c>
      <c r="D60" s="3">
        <v>88</v>
      </c>
      <c r="E60" s="13">
        <v>0</v>
      </c>
      <c r="F60" s="13">
        <v>0</v>
      </c>
      <c r="G60" s="13">
        <v>0</v>
      </c>
      <c r="H60" s="13">
        <v>3</v>
      </c>
      <c r="I60" s="13">
        <v>0</v>
      </c>
      <c r="J60" s="13">
        <v>0</v>
      </c>
      <c r="K60" s="13">
        <v>0</v>
      </c>
      <c r="L60" s="13">
        <f t="shared" si="0"/>
        <v>3</v>
      </c>
    </row>
    <row r="61" spans="1:12" ht="12.75">
      <c r="A61" s="3">
        <v>56</v>
      </c>
      <c r="B61" s="4" t="s">
        <v>297</v>
      </c>
      <c r="C61" s="4" t="s">
        <v>244</v>
      </c>
      <c r="D61" s="3">
        <v>88</v>
      </c>
      <c r="E61" s="13">
        <v>0.9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f t="shared" si="0"/>
        <v>0.9</v>
      </c>
    </row>
  </sheetData>
  <mergeCells count="2">
    <mergeCell ref="A1:L1"/>
    <mergeCell ref="A3:L3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>
      <selection activeCell="A6" sqref="A6:D8"/>
    </sheetView>
  </sheetViews>
  <sheetFormatPr defaultColWidth="9.00390625" defaultRowHeight="12.75"/>
  <cols>
    <col min="1" max="1" width="6.25390625" style="0" customWidth="1"/>
    <col min="2" max="2" width="20.625" style="0" bestFit="1" customWidth="1"/>
    <col min="3" max="3" width="15.875" style="0" bestFit="1" customWidth="1"/>
    <col min="4" max="4" width="5.875" style="0" customWidth="1"/>
    <col min="5" max="5" width="6.375" style="2" customWidth="1"/>
    <col min="6" max="6" width="8.25390625" style="0" customWidth="1"/>
    <col min="7" max="7" width="8.125" style="0" customWidth="1"/>
    <col min="8" max="8" width="5.875" style="0" customWidth="1"/>
    <col min="9" max="9" width="5.375" style="0" customWidth="1"/>
    <col min="10" max="10" width="5.875" style="0" customWidth="1"/>
    <col min="11" max="11" width="6.625" style="0" customWidth="1"/>
    <col min="12" max="12" width="6.375" style="0" customWidth="1"/>
    <col min="13" max="13" width="6.25390625" style="0" customWidth="1"/>
    <col min="14" max="14" width="6.375" style="0" customWidth="1"/>
  </cols>
  <sheetData>
    <row r="1" spans="1:13" ht="12.75">
      <c r="A1" s="57" t="s">
        <v>525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11"/>
    </row>
    <row r="2" spans="1:15" ht="6.75" customHeight="1">
      <c r="A2" s="10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3" ht="12.75">
      <c r="A3" s="61" t="s">
        <v>21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11"/>
    </row>
    <row r="4" spans="1:12" ht="5.25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2" ht="30.75" customHeight="1" thickBot="1">
      <c r="A5" s="36" t="s">
        <v>0</v>
      </c>
      <c r="B5" s="38" t="s">
        <v>1</v>
      </c>
      <c r="C5" s="38" t="s">
        <v>245</v>
      </c>
      <c r="D5" s="38" t="s">
        <v>2</v>
      </c>
      <c r="E5" s="39" t="s">
        <v>265</v>
      </c>
      <c r="F5" s="39" t="s">
        <v>390</v>
      </c>
      <c r="G5" s="39" t="s">
        <v>430</v>
      </c>
      <c r="H5" s="39" t="s">
        <v>437</v>
      </c>
      <c r="I5" s="39" t="s">
        <v>342</v>
      </c>
      <c r="J5" s="39" t="s">
        <v>509</v>
      </c>
      <c r="K5" s="39" t="s">
        <v>524</v>
      </c>
      <c r="L5" s="43" t="s">
        <v>154</v>
      </c>
    </row>
    <row r="6" spans="1:12" ht="12.75">
      <c r="A6" s="33">
        <v>1</v>
      </c>
      <c r="B6" s="34" t="s">
        <v>108</v>
      </c>
      <c r="C6" s="34" t="s">
        <v>152</v>
      </c>
      <c r="D6" s="33">
        <v>87</v>
      </c>
      <c r="E6" s="35">
        <v>72</v>
      </c>
      <c r="F6" s="35">
        <v>0</v>
      </c>
      <c r="G6" s="35">
        <v>49.5</v>
      </c>
      <c r="H6" s="35">
        <v>80</v>
      </c>
      <c r="I6" s="35">
        <v>0</v>
      </c>
      <c r="J6" s="35">
        <v>64</v>
      </c>
      <c r="K6" s="35">
        <v>80</v>
      </c>
      <c r="L6" s="35">
        <f aca="true" t="shared" si="0" ref="L6:L65">LARGE(E6:K6,1)+LARGE(E6:K6,2)+LARGE(E6:K6,3)+LARGE(E6:K6,4)</f>
        <v>296</v>
      </c>
    </row>
    <row r="7" spans="1:12" ht="12.75">
      <c r="A7" s="19">
        <v>2</v>
      </c>
      <c r="B7" s="20" t="s">
        <v>120</v>
      </c>
      <c r="C7" s="20" t="s">
        <v>55</v>
      </c>
      <c r="D7" s="19">
        <v>87</v>
      </c>
      <c r="E7" s="21">
        <v>0</v>
      </c>
      <c r="F7" s="21">
        <v>0</v>
      </c>
      <c r="G7" s="21">
        <v>90</v>
      </c>
      <c r="H7" s="21">
        <v>100</v>
      </c>
      <c r="I7" s="21">
        <v>22</v>
      </c>
      <c r="J7" s="21">
        <v>80</v>
      </c>
      <c r="K7" s="21">
        <v>0</v>
      </c>
      <c r="L7" s="21">
        <f>LARGE(E7:K7,1)+LARGE(E7:K7,2)+LARGE(E7:K7,3)+LARGE(E7:K7,4)</f>
        <v>292</v>
      </c>
    </row>
    <row r="8" spans="1:12" ht="12.75">
      <c r="A8" s="19">
        <v>3</v>
      </c>
      <c r="B8" s="20" t="s">
        <v>37</v>
      </c>
      <c r="C8" s="20" t="s">
        <v>96</v>
      </c>
      <c r="D8" s="19">
        <v>87</v>
      </c>
      <c r="E8" s="21">
        <v>90</v>
      </c>
      <c r="F8" s="21">
        <v>58.5</v>
      </c>
      <c r="G8" s="21">
        <v>72</v>
      </c>
      <c r="H8" s="21">
        <v>65</v>
      </c>
      <c r="I8" s="21">
        <v>0</v>
      </c>
      <c r="J8" s="21">
        <v>0</v>
      </c>
      <c r="K8" s="21">
        <v>0</v>
      </c>
      <c r="L8" s="21">
        <f t="shared" si="0"/>
        <v>285.5</v>
      </c>
    </row>
    <row r="9" spans="1:12" ht="12.75">
      <c r="A9" s="3">
        <v>4</v>
      </c>
      <c r="B9" s="4" t="s">
        <v>39</v>
      </c>
      <c r="C9" s="4" t="s">
        <v>243</v>
      </c>
      <c r="D9" s="3">
        <v>87</v>
      </c>
      <c r="E9" s="13">
        <v>58.5</v>
      </c>
      <c r="F9" s="13">
        <v>0</v>
      </c>
      <c r="G9" s="13">
        <v>0</v>
      </c>
      <c r="H9" s="13">
        <v>55</v>
      </c>
      <c r="I9" s="13">
        <v>0</v>
      </c>
      <c r="J9" s="13">
        <v>52</v>
      </c>
      <c r="K9" s="13">
        <v>100</v>
      </c>
      <c r="L9" s="13">
        <f t="shared" si="0"/>
        <v>265.5</v>
      </c>
    </row>
    <row r="10" spans="1:12" ht="12.75">
      <c r="A10" s="3">
        <v>5</v>
      </c>
      <c r="B10" s="4" t="s">
        <v>176</v>
      </c>
      <c r="C10" s="4" t="s">
        <v>152</v>
      </c>
      <c r="D10" s="3">
        <v>87</v>
      </c>
      <c r="E10" s="13">
        <v>19.8</v>
      </c>
      <c r="F10" s="13">
        <v>90</v>
      </c>
      <c r="G10" s="13">
        <v>38.7</v>
      </c>
      <c r="H10" s="13">
        <v>51</v>
      </c>
      <c r="I10" s="13">
        <v>0</v>
      </c>
      <c r="J10" s="13">
        <v>0</v>
      </c>
      <c r="K10" s="13">
        <v>55</v>
      </c>
      <c r="L10" s="13">
        <f t="shared" si="0"/>
        <v>234.7</v>
      </c>
    </row>
    <row r="11" spans="1:12" ht="12.75">
      <c r="A11" s="3">
        <v>6</v>
      </c>
      <c r="B11" s="4" t="s">
        <v>135</v>
      </c>
      <c r="C11" s="4" t="s">
        <v>152</v>
      </c>
      <c r="D11" s="3">
        <v>88</v>
      </c>
      <c r="E11" s="13">
        <v>38.7</v>
      </c>
      <c r="F11" s="13">
        <v>72</v>
      </c>
      <c r="G11" s="13">
        <v>45.9</v>
      </c>
      <c r="H11" s="13">
        <v>43</v>
      </c>
      <c r="I11" s="13">
        <v>26</v>
      </c>
      <c r="J11" s="13">
        <v>29.6</v>
      </c>
      <c r="K11" s="13">
        <v>51</v>
      </c>
      <c r="L11" s="13">
        <f t="shared" si="0"/>
        <v>211.9</v>
      </c>
    </row>
    <row r="12" spans="1:12" ht="12.75">
      <c r="A12" s="3">
        <v>7</v>
      </c>
      <c r="B12" s="4" t="s">
        <v>106</v>
      </c>
      <c r="C12" s="4" t="s">
        <v>152</v>
      </c>
      <c r="D12" s="3">
        <v>87</v>
      </c>
      <c r="E12" s="13">
        <v>49.5</v>
      </c>
      <c r="F12" s="13">
        <v>49.5</v>
      </c>
      <c r="G12" s="13">
        <v>58.5</v>
      </c>
      <c r="H12" s="13">
        <v>37</v>
      </c>
      <c r="I12" s="13">
        <v>0</v>
      </c>
      <c r="J12" s="13">
        <v>44</v>
      </c>
      <c r="K12" s="13">
        <v>40</v>
      </c>
      <c r="L12" s="13">
        <f t="shared" si="0"/>
        <v>201.5</v>
      </c>
    </row>
    <row r="13" spans="1:12" ht="12.75">
      <c r="A13" s="3">
        <v>8</v>
      </c>
      <c r="B13" s="4" t="s">
        <v>107</v>
      </c>
      <c r="C13" s="4" t="s">
        <v>244</v>
      </c>
      <c r="D13" s="3">
        <v>87</v>
      </c>
      <c r="E13" s="13">
        <v>0</v>
      </c>
      <c r="F13" s="13">
        <v>36</v>
      </c>
      <c r="G13" s="13">
        <v>42.3</v>
      </c>
      <c r="H13" s="13">
        <v>20</v>
      </c>
      <c r="I13" s="13">
        <v>0</v>
      </c>
      <c r="J13" s="13">
        <v>34.4</v>
      </c>
      <c r="K13" s="13">
        <v>37</v>
      </c>
      <c r="L13" s="13">
        <f t="shared" si="0"/>
        <v>149.7</v>
      </c>
    </row>
    <row r="14" spans="1:12" ht="12.75">
      <c r="A14" s="3">
        <v>9</v>
      </c>
      <c r="B14" s="4" t="s">
        <v>77</v>
      </c>
      <c r="C14" s="4" t="s">
        <v>243</v>
      </c>
      <c r="D14" s="3">
        <v>88</v>
      </c>
      <c r="E14" s="13">
        <v>0</v>
      </c>
      <c r="F14" s="13">
        <v>0</v>
      </c>
      <c r="G14" s="13">
        <v>0</v>
      </c>
      <c r="H14" s="13">
        <v>47</v>
      </c>
      <c r="I14" s="13">
        <v>32</v>
      </c>
      <c r="J14" s="13">
        <v>0</v>
      </c>
      <c r="K14" s="13">
        <v>65</v>
      </c>
      <c r="L14" s="13">
        <f t="shared" si="0"/>
        <v>144</v>
      </c>
    </row>
    <row r="15" spans="1:12" ht="12.75">
      <c r="A15" s="3">
        <v>10</v>
      </c>
      <c r="B15" s="4" t="s">
        <v>295</v>
      </c>
      <c r="C15" s="4" t="s">
        <v>55</v>
      </c>
      <c r="D15" s="3">
        <v>87</v>
      </c>
      <c r="E15" s="13">
        <v>27.9</v>
      </c>
      <c r="F15" s="13">
        <v>0</v>
      </c>
      <c r="G15" s="13">
        <v>0</v>
      </c>
      <c r="H15" s="13">
        <v>28</v>
      </c>
      <c r="I15" s="13">
        <v>0</v>
      </c>
      <c r="J15" s="13">
        <v>40.8</v>
      </c>
      <c r="K15" s="13">
        <v>47</v>
      </c>
      <c r="L15" s="13">
        <f t="shared" si="0"/>
        <v>143.7</v>
      </c>
    </row>
    <row r="16" spans="1:12" ht="12.75">
      <c r="A16" s="3">
        <v>11</v>
      </c>
      <c r="B16" s="4" t="s">
        <v>237</v>
      </c>
      <c r="C16" s="4" t="s">
        <v>3</v>
      </c>
      <c r="D16" s="3">
        <v>87</v>
      </c>
      <c r="E16" s="13">
        <v>21.6</v>
      </c>
      <c r="F16" s="13">
        <v>30.6</v>
      </c>
      <c r="G16" s="13">
        <v>0</v>
      </c>
      <c r="H16" s="13">
        <v>18</v>
      </c>
      <c r="I16" s="13">
        <v>0</v>
      </c>
      <c r="J16" s="13">
        <v>37.6</v>
      </c>
      <c r="K16" s="13">
        <v>43</v>
      </c>
      <c r="L16" s="13">
        <f t="shared" si="0"/>
        <v>132.79999999999998</v>
      </c>
    </row>
    <row r="17" spans="1:12" ht="12.75">
      <c r="A17" s="3">
        <v>12</v>
      </c>
      <c r="B17" s="4" t="s">
        <v>74</v>
      </c>
      <c r="C17" s="4" t="s">
        <v>243</v>
      </c>
      <c r="D17" s="3">
        <v>88</v>
      </c>
      <c r="E17" s="13">
        <v>45.9</v>
      </c>
      <c r="F17" s="13">
        <v>0</v>
      </c>
      <c r="G17" s="13">
        <v>0</v>
      </c>
      <c r="H17" s="13">
        <v>40</v>
      </c>
      <c r="I17" s="13">
        <v>20.4</v>
      </c>
      <c r="J17" s="13">
        <v>0</v>
      </c>
      <c r="K17" s="13">
        <v>24</v>
      </c>
      <c r="L17" s="13">
        <f t="shared" si="0"/>
        <v>130.3</v>
      </c>
    </row>
    <row r="18" spans="1:12" ht="12.75">
      <c r="A18" s="3">
        <v>13</v>
      </c>
      <c r="B18" s="4" t="s">
        <v>144</v>
      </c>
      <c r="C18" s="4" t="s">
        <v>96</v>
      </c>
      <c r="D18" s="3">
        <v>87</v>
      </c>
      <c r="E18" s="13">
        <v>23.4</v>
      </c>
      <c r="F18" s="13">
        <v>42.3</v>
      </c>
      <c r="G18" s="13">
        <v>36</v>
      </c>
      <c r="H18" s="13">
        <v>22</v>
      </c>
      <c r="I18" s="13">
        <v>0</v>
      </c>
      <c r="J18" s="13">
        <v>0</v>
      </c>
      <c r="K18" s="13">
        <v>0</v>
      </c>
      <c r="L18" s="13">
        <f t="shared" si="0"/>
        <v>123.69999999999999</v>
      </c>
    </row>
    <row r="19" spans="1:12" ht="12.75">
      <c r="A19" s="3">
        <v>14</v>
      </c>
      <c r="B19" s="4" t="s">
        <v>73</v>
      </c>
      <c r="C19" s="4" t="s">
        <v>257</v>
      </c>
      <c r="D19" s="3">
        <v>88</v>
      </c>
      <c r="E19" s="13">
        <v>42.3</v>
      </c>
      <c r="F19" s="13">
        <v>27.9</v>
      </c>
      <c r="G19" s="13">
        <v>0</v>
      </c>
      <c r="H19" s="13">
        <v>16</v>
      </c>
      <c r="I19" s="13">
        <v>0</v>
      </c>
      <c r="J19" s="13">
        <v>0</v>
      </c>
      <c r="K19" s="13">
        <v>34</v>
      </c>
      <c r="L19" s="13">
        <f t="shared" si="0"/>
        <v>120.19999999999999</v>
      </c>
    </row>
    <row r="20" spans="1:12" ht="12.75">
      <c r="A20" s="3">
        <v>15</v>
      </c>
      <c r="B20" s="4" t="s">
        <v>50</v>
      </c>
      <c r="C20" s="4" t="s">
        <v>253</v>
      </c>
      <c r="D20" s="3">
        <v>88</v>
      </c>
      <c r="E20" s="13">
        <v>36</v>
      </c>
      <c r="F20" s="13">
        <v>33.3</v>
      </c>
      <c r="G20" s="13">
        <v>33.3</v>
      </c>
      <c r="H20" s="13">
        <v>10</v>
      </c>
      <c r="I20" s="13">
        <v>0</v>
      </c>
      <c r="J20" s="13">
        <v>0</v>
      </c>
      <c r="K20" s="13">
        <v>0</v>
      </c>
      <c r="L20" s="13">
        <f t="shared" si="0"/>
        <v>112.6</v>
      </c>
    </row>
    <row r="21" spans="1:12" ht="12.75">
      <c r="A21" s="3">
        <v>16</v>
      </c>
      <c r="B21" s="4" t="s">
        <v>179</v>
      </c>
      <c r="C21" s="4" t="s">
        <v>250</v>
      </c>
      <c r="D21" s="3">
        <v>88</v>
      </c>
      <c r="E21" s="13">
        <v>30.6</v>
      </c>
      <c r="F21" s="13">
        <v>0</v>
      </c>
      <c r="G21" s="13">
        <v>30.6</v>
      </c>
      <c r="H21" s="13">
        <v>9</v>
      </c>
      <c r="I21" s="13">
        <v>18.8</v>
      </c>
      <c r="J21" s="13">
        <v>0</v>
      </c>
      <c r="K21" s="13">
        <v>31</v>
      </c>
      <c r="L21" s="13">
        <f t="shared" si="0"/>
        <v>111</v>
      </c>
    </row>
    <row r="22" spans="1:12" ht="12.75">
      <c r="A22" s="3">
        <v>17</v>
      </c>
      <c r="B22" s="4" t="s">
        <v>434</v>
      </c>
      <c r="C22" s="4" t="s">
        <v>3</v>
      </c>
      <c r="D22" s="3">
        <v>87</v>
      </c>
      <c r="E22" s="13">
        <v>0</v>
      </c>
      <c r="F22" s="13">
        <v>0</v>
      </c>
      <c r="G22" s="13">
        <v>27.9</v>
      </c>
      <c r="H22" s="13">
        <v>0</v>
      </c>
      <c r="I22" s="13">
        <v>0</v>
      </c>
      <c r="J22" s="13">
        <v>20.8</v>
      </c>
      <c r="K22" s="13">
        <v>26</v>
      </c>
      <c r="L22" s="13">
        <f t="shared" si="0"/>
        <v>74.7</v>
      </c>
    </row>
    <row r="23" spans="1:12" ht="12.75">
      <c r="A23" s="3">
        <v>18</v>
      </c>
      <c r="B23" s="4" t="s">
        <v>185</v>
      </c>
      <c r="C23" s="4" t="s">
        <v>152</v>
      </c>
      <c r="D23" s="3">
        <v>88</v>
      </c>
      <c r="E23" s="13">
        <v>0</v>
      </c>
      <c r="F23" s="13">
        <v>18</v>
      </c>
      <c r="G23" s="13">
        <v>0</v>
      </c>
      <c r="H23" s="13">
        <v>14</v>
      </c>
      <c r="I23" s="13">
        <v>14.8</v>
      </c>
      <c r="J23" s="13">
        <v>22.4</v>
      </c>
      <c r="K23" s="13">
        <v>0</v>
      </c>
      <c r="L23" s="13">
        <f t="shared" si="0"/>
        <v>69.2</v>
      </c>
    </row>
    <row r="24" spans="1:12" ht="12.75">
      <c r="A24" s="3">
        <v>19</v>
      </c>
      <c r="B24" s="4" t="s">
        <v>238</v>
      </c>
      <c r="C24" s="4" t="s">
        <v>152</v>
      </c>
      <c r="D24" s="3">
        <v>88</v>
      </c>
      <c r="E24" s="13">
        <v>0</v>
      </c>
      <c r="F24" s="13">
        <v>0</v>
      </c>
      <c r="G24" s="13">
        <v>0</v>
      </c>
      <c r="H24" s="13">
        <v>31</v>
      </c>
      <c r="I24" s="13">
        <v>0</v>
      </c>
      <c r="J24" s="13">
        <v>0</v>
      </c>
      <c r="K24" s="13">
        <v>22</v>
      </c>
      <c r="L24" s="13">
        <f t="shared" si="0"/>
        <v>53</v>
      </c>
    </row>
    <row r="25" spans="1:12" ht="12.75">
      <c r="A25" s="3">
        <v>20</v>
      </c>
      <c r="B25" s="4" t="s">
        <v>404</v>
      </c>
      <c r="C25" s="4" t="s">
        <v>257</v>
      </c>
      <c r="D25" s="3">
        <v>87</v>
      </c>
      <c r="E25" s="13">
        <v>0</v>
      </c>
      <c r="F25" s="13">
        <v>45.9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f t="shared" si="0"/>
        <v>45.9</v>
      </c>
    </row>
    <row r="26" spans="1:12" ht="12.75">
      <c r="A26" s="3">
        <v>21</v>
      </c>
      <c r="B26" s="4" t="s">
        <v>172</v>
      </c>
      <c r="C26" s="4" t="s">
        <v>253</v>
      </c>
      <c r="D26" s="3">
        <v>87</v>
      </c>
      <c r="E26" s="13">
        <v>18</v>
      </c>
      <c r="F26" s="13">
        <v>23.4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f t="shared" si="0"/>
        <v>41.4</v>
      </c>
    </row>
    <row r="27" spans="1:12" ht="12.75">
      <c r="A27" s="3">
        <v>22</v>
      </c>
      <c r="B27" s="4" t="s">
        <v>75</v>
      </c>
      <c r="C27" s="4" t="s">
        <v>257</v>
      </c>
      <c r="D27" s="3">
        <v>88</v>
      </c>
      <c r="E27" s="13">
        <v>0</v>
      </c>
      <c r="F27" s="13">
        <v>38.7</v>
      </c>
      <c r="G27" s="13">
        <v>0</v>
      </c>
      <c r="H27" s="13">
        <v>2</v>
      </c>
      <c r="I27" s="13">
        <v>0</v>
      </c>
      <c r="J27" s="13">
        <v>0</v>
      </c>
      <c r="K27" s="13">
        <v>0</v>
      </c>
      <c r="L27" s="13">
        <f t="shared" si="0"/>
        <v>40.7</v>
      </c>
    </row>
    <row r="28" spans="1:12" ht="12.75">
      <c r="A28" s="3">
        <v>23</v>
      </c>
      <c r="B28" s="4" t="s">
        <v>121</v>
      </c>
      <c r="C28" s="4" t="s">
        <v>243</v>
      </c>
      <c r="D28" s="3">
        <v>87</v>
      </c>
      <c r="E28" s="13">
        <v>0</v>
      </c>
      <c r="F28" s="13">
        <v>0</v>
      </c>
      <c r="G28" s="13">
        <v>0</v>
      </c>
      <c r="H28" s="13">
        <v>0</v>
      </c>
      <c r="I28" s="13">
        <v>40</v>
      </c>
      <c r="J28" s="13">
        <v>0</v>
      </c>
      <c r="K28" s="13">
        <v>0</v>
      </c>
      <c r="L28" s="13">
        <f t="shared" si="0"/>
        <v>40</v>
      </c>
    </row>
    <row r="29" spans="1:12" ht="12.75">
      <c r="A29" s="3">
        <v>24</v>
      </c>
      <c r="B29" s="4" t="s">
        <v>178</v>
      </c>
      <c r="C29" s="4" t="s">
        <v>96</v>
      </c>
      <c r="D29" s="3">
        <v>88</v>
      </c>
      <c r="E29" s="13">
        <v>6.3</v>
      </c>
      <c r="F29" s="13">
        <v>14.4</v>
      </c>
      <c r="G29" s="13">
        <v>0</v>
      </c>
      <c r="H29" s="13">
        <v>0</v>
      </c>
      <c r="I29" s="13">
        <v>0</v>
      </c>
      <c r="J29" s="13">
        <v>0</v>
      </c>
      <c r="K29" s="13">
        <v>18</v>
      </c>
      <c r="L29" s="13">
        <f t="shared" si="0"/>
        <v>38.699999999999996</v>
      </c>
    </row>
    <row r="30" spans="1:12" ht="12.75">
      <c r="A30" s="3">
        <v>25</v>
      </c>
      <c r="B30" s="4" t="s">
        <v>52</v>
      </c>
      <c r="C30" s="4" t="s">
        <v>3</v>
      </c>
      <c r="D30" s="3">
        <v>87</v>
      </c>
      <c r="E30" s="13">
        <v>16.2</v>
      </c>
      <c r="F30" s="13">
        <v>21.6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f t="shared" si="0"/>
        <v>37.8</v>
      </c>
    </row>
    <row r="31" spans="1:12" ht="12.75">
      <c r="A31" s="3">
        <v>26</v>
      </c>
      <c r="B31" s="4" t="s">
        <v>296</v>
      </c>
      <c r="C31" s="4" t="s">
        <v>96</v>
      </c>
      <c r="D31" s="3">
        <v>87</v>
      </c>
      <c r="E31" s="13">
        <v>7.2</v>
      </c>
      <c r="F31" s="13">
        <v>0</v>
      </c>
      <c r="G31" s="13">
        <v>0</v>
      </c>
      <c r="H31" s="13">
        <v>0</v>
      </c>
      <c r="I31" s="13">
        <v>0</v>
      </c>
      <c r="J31" s="13">
        <v>27.2</v>
      </c>
      <c r="K31" s="13">
        <v>0</v>
      </c>
      <c r="L31" s="13">
        <f t="shared" si="0"/>
        <v>34.4</v>
      </c>
    </row>
    <row r="32" spans="1:12" ht="12.75">
      <c r="A32" s="3">
        <v>27</v>
      </c>
      <c r="B32" s="4" t="s">
        <v>141</v>
      </c>
      <c r="C32" s="4" t="s">
        <v>3</v>
      </c>
      <c r="D32" s="3">
        <v>87</v>
      </c>
      <c r="E32" s="13">
        <v>0</v>
      </c>
      <c r="F32" s="13">
        <v>0</v>
      </c>
      <c r="G32" s="13">
        <v>0</v>
      </c>
      <c r="H32" s="13">
        <v>6</v>
      </c>
      <c r="I32" s="13">
        <v>0</v>
      </c>
      <c r="J32" s="13">
        <v>0</v>
      </c>
      <c r="K32" s="13">
        <v>28</v>
      </c>
      <c r="L32" s="13">
        <f t="shared" si="0"/>
        <v>34</v>
      </c>
    </row>
    <row r="33" spans="1:12" ht="12.75">
      <c r="A33" s="3">
        <v>28</v>
      </c>
      <c r="B33" s="4" t="s">
        <v>334</v>
      </c>
      <c r="C33" s="4" t="s">
        <v>152</v>
      </c>
      <c r="D33" s="3">
        <v>87</v>
      </c>
      <c r="E33" s="13">
        <v>0</v>
      </c>
      <c r="F33" s="13">
        <v>0</v>
      </c>
      <c r="G33" s="13">
        <v>0</v>
      </c>
      <c r="H33" s="13">
        <v>34</v>
      </c>
      <c r="I33" s="13">
        <v>0</v>
      </c>
      <c r="J33" s="13">
        <v>0</v>
      </c>
      <c r="K33" s="13">
        <v>0</v>
      </c>
      <c r="L33" s="13">
        <f t="shared" si="0"/>
        <v>34</v>
      </c>
    </row>
    <row r="34" spans="1:12" ht="12.75">
      <c r="A34" s="3">
        <v>29</v>
      </c>
      <c r="B34" s="4" t="s">
        <v>291</v>
      </c>
      <c r="C34" s="4" t="s">
        <v>3</v>
      </c>
      <c r="D34" s="3">
        <v>87</v>
      </c>
      <c r="E34" s="13">
        <v>33.3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f t="shared" si="0"/>
        <v>33.3</v>
      </c>
    </row>
    <row r="35" spans="1:12" ht="12.75">
      <c r="A35" s="3">
        <v>30</v>
      </c>
      <c r="B35" s="4" t="s">
        <v>521</v>
      </c>
      <c r="C35" s="4" t="s">
        <v>448</v>
      </c>
      <c r="D35" s="3">
        <v>87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32</v>
      </c>
      <c r="K35" s="13">
        <v>0</v>
      </c>
      <c r="L35" s="13">
        <f t="shared" si="0"/>
        <v>32</v>
      </c>
    </row>
    <row r="36" spans="1:12" ht="12.75">
      <c r="A36" s="3">
        <v>31</v>
      </c>
      <c r="B36" s="4" t="s">
        <v>403</v>
      </c>
      <c r="C36" s="4" t="s">
        <v>96</v>
      </c>
      <c r="D36" s="3">
        <v>87</v>
      </c>
      <c r="E36" s="13">
        <v>0</v>
      </c>
      <c r="F36" s="13">
        <v>9</v>
      </c>
      <c r="G36" s="13">
        <v>0</v>
      </c>
      <c r="H36" s="13">
        <v>0</v>
      </c>
      <c r="I36" s="13">
        <v>0</v>
      </c>
      <c r="J36" s="13">
        <v>0</v>
      </c>
      <c r="K36" s="13">
        <v>20</v>
      </c>
      <c r="L36" s="13">
        <f t="shared" si="0"/>
        <v>29</v>
      </c>
    </row>
    <row r="37" spans="1:12" ht="12.75">
      <c r="A37" s="3">
        <v>32</v>
      </c>
      <c r="B37" s="4" t="s">
        <v>175</v>
      </c>
      <c r="C37" s="4" t="s">
        <v>96</v>
      </c>
      <c r="D37" s="3">
        <v>87</v>
      </c>
      <c r="E37" s="13">
        <v>9</v>
      </c>
      <c r="F37" s="13">
        <v>19.8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f t="shared" si="0"/>
        <v>28.8</v>
      </c>
    </row>
    <row r="38" spans="1:12" ht="12.75">
      <c r="A38" s="3">
        <v>33</v>
      </c>
      <c r="B38" s="4" t="s">
        <v>292</v>
      </c>
      <c r="C38" s="4" t="s">
        <v>96</v>
      </c>
      <c r="D38" s="3">
        <v>87</v>
      </c>
      <c r="E38" s="13">
        <v>14.4</v>
      </c>
      <c r="F38" s="13">
        <v>12.6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f t="shared" si="0"/>
        <v>27</v>
      </c>
    </row>
    <row r="39" spans="1:12" ht="12.75">
      <c r="A39" s="3">
        <v>34</v>
      </c>
      <c r="B39" s="4" t="s">
        <v>480</v>
      </c>
      <c r="C39" s="4" t="s">
        <v>152</v>
      </c>
      <c r="D39" s="3">
        <v>88</v>
      </c>
      <c r="E39" s="13">
        <v>0</v>
      </c>
      <c r="F39" s="13">
        <v>0</v>
      </c>
      <c r="G39" s="13">
        <v>0</v>
      </c>
      <c r="H39" s="13">
        <v>26</v>
      </c>
      <c r="I39" s="13">
        <v>0</v>
      </c>
      <c r="J39" s="13">
        <v>0</v>
      </c>
      <c r="K39" s="13">
        <v>0</v>
      </c>
      <c r="L39" s="13">
        <f t="shared" si="0"/>
        <v>26</v>
      </c>
    </row>
    <row r="40" spans="1:12" ht="12.75">
      <c r="A40" s="3">
        <v>35</v>
      </c>
      <c r="B40" s="4" t="s">
        <v>454</v>
      </c>
      <c r="C40" s="4" t="s">
        <v>152</v>
      </c>
      <c r="D40" s="3">
        <v>88</v>
      </c>
      <c r="E40" s="13">
        <v>0</v>
      </c>
      <c r="F40" s="13">
        <v>0</v>
      </c>
      <c r="G40" s="13">
        <v>0</v>
      </c>
      <c r="H40" s="13">
        <v>1</v>
      </c>
      <c r="I40" s="13">
        <v>0</v>
      </c>
      <c r="J40" s="13">
        <v>24.8</v>
      </c>
      <c r="K40" s="13">
        <v>0</v>
      </c>
      <c r="L40" s="13">
        <f t="shared" si="0"/>
        <v>25.8</v>
      </c>
    </row>
    <row r="41" spans="1:12" ht="12.75">
      <c r="A41" s="3">
        <v>36</v>
      </c>
      <c r="B41" s="4" t="s">
        <v>433</v>
      </c>
      <c r="C41" s="4" t="s">
        <v>244</v>
      </c>
      <c r="D41" s="3">
        <v>87</v>
      </c>
      <c r="E41" s="13">
        <v>0</v>
      </c>
      <c r="F41" s="13">
        <v>0</v>
      </c>
      <c r="G41" s="13">
        <v>25.2</v>
      </c>
      <c r="H41" s="13">
        <v>0</v>
      </c>
      <c r="I41" s="13">
        <v>0</v>
      </c>
      <c r="J41" s="13">
        <v>0</v>
      </c>
      <c r="K41" s="13">
        <v>0</v>
      </c>
      <c r="L41" s="13">
        <f t="shared" si="0"/>
        <v>25.2</v>
      </c>
    </row>
    <row r="42" spans="1:12" ht="12.75">
      <c r="A42" s="3">
        <v>36</v>
      </c>
      <c r="B42" s="4" t="s">
        <v>294</v>
      </c>
      <c r="C42" s="4" t="s">
        <v>96</v>
      </c>
      <c r="D42" s="3">
        <v>87</v>
      </c>
      <c r="E42" s="13">
        <v>0</v>
      </c>
      <c r="F42" s="13">
        <v>25.2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f t="shared" si="0"/>
        <v>25.2</v>
      </c>
    </row>
    <row r="43" spans="1:12" ht="12.75">
      <c r="A43" s="3">
        <v>36</v>
      </c>
      <c r="B43" s="4" t="s">
        <v>40</v>
      </c>
      <c r="C43" s="4" t="s">
        <v>3</v>
      </c>
      <c r="D43" s="3">
        <v>87</v>
      </c>
      <c r="E43" s="13">
        <v>25.2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f t="shared" si="0"/>
        <v>25.2</v>
      </c>
    </row>
    <row r="44" spans="1:12" ht="12.75">
      <c r="A44" s="3">
        <v>39</v>
      </c>
      <c r="B44" s="4" t="s">
        <v>207</v>
      </c>
      <c r="C44" s="4" t="s">
        <v>243</v>
      </c>
      <c r="D44" s="3">
        <v>88</v>
      </c>
      <c r="E44" s="13">
        <v>0</v>
      </c>
      <c r="F44" s="13">
        <v>0</v>
      </c>
      <c r="G44" s="13">
        <v>0</v>
      </c>
      <c r="H44" s="13">
        <v>7</v>
      </c>
      <c r="I44" s="13">
        <v>17.2</v>
      </c>
      <c r="J44" s="13">
        <v>0</v>
      </c>
      <c r="K44" s="13">
        <v>0</v>
      </c>
      <c r="L44" s="13">
        <f t="shared" si="0"/>
        <v>24.2</v>
      </c>
    </row>
    <row r="45" spans="1:12" ht="12.75">
      <c r="A45" s="3">
        <v>40</v>
      </c>
      <c r="B45" s="4" t="s">
        <v>479</v>
      </c>
      <c r="C45" s="4" t="s">
        <v>448</v>
      </c>
      <c r="D45" s="3">
        <v>87</v>
      </c>
      <c r="E45" s="13">
        <v>0</v>
      </c>
      <c r="F45" s="13">
        <v>0</v>
      </c>
      <c r="G45" s="13">
        <v>0</v>
      </c>
      <c r="H45" s="13">
        <v>24</v>
      </c>
      <c r="I45" s="13">
        <v>0</v>
      </c>
      <c r="J45" s="13">
        <v>0</v>
      </c>
      <c r="K45" s="13">
        <v>0</v>
      </c>
      <c r="L45" s="13">
        <f t="shared" si="0"/>
        <v>24</v>
      </c>
    </row>
    <row r="46" spans="1:12" ht="12.75">
      <c r="A46" s="3">
        <v>41</v>
      </c>
      <c r="B46" s="4" t="s">
        <v>173</v>
      </c>
      <c r="C46" s="4" t="s">
        <v>257</v>
      </c>
      <c r="D46" s="3">
        <v>87</v>
      </c>
      <c r="E46" s="13">
        <v>0</v>
      </c>
      <c r="F46" s="13">
        <v>16.2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f t="shared" si="0"/>
        <v>16.2</v>
      </c>
    </row>
    <row r="47" spans="1:12" ht="12.75">
      <c r="A47" s="3">
        <v>42</v>
      </c>
      <c r="B47" s="4" t="s">
        <v>122</v>
      </c>
      <c r="C47" s="4" t="s">
        <v>243</v>
      </c>
      <c r="D47" s="3">
        <v>88</v>
      </c>
      <c r="E47" s="13">
        <v>0</v>
      </c>
      <c r="F47" s="13">
        <v>0</v>
      </c>
      <c r="G47" s="13">
        <v>0</v>
      </c>
      <c r="H47" s="13">
        <v>0</v>
      </c>
      <c r="I47" s="13">
        <v>16</v>
      </c>
      <c r="J47" s="13">
        <v>0</v>
      </c>
      <c r="K47" s="13">
        <v>0</v>
      </c>
      <c r="L47" s="13">
        <f t="shared" si="0"/>
        <v>16</v>
      </c>
    </row>
    <row r="48" spans="1:12" ht="12.75">
      <c r="A48" s="3">
        <v>43</v>
      </c>
      <c r="B48" s="4" t="s">
        <v>507</v>
      </c>
      <c r="C48" s="4" t="s">
        <v>243</v>
      </c>
      <c r="D48" s="3">
        <v>88</v>
      </c>
      <c r="E48" s="13">
        <v>0</v>
      </c>
      <c r="F48" s="13">
        <v>0</v>
      </c>
      <c r="G48" s="13">
        <v>0</v>
      </c>
      <c r="H48" s="13">
        <v>0</v>
      </c>
      <c r="I48" s="13">
        <v>13.6</v>
      </c>
      <c r="J48" s="13">
        <v>0</v>
      </c>
      <c r="K48" s="13">
        <v>0</v>
      </c>
      <c r="L48" s="13">
        <f t="shared" si="0"/>
        <v>13.6</v>
      </c>
    </row>
    <row r="49" spans="1:12" ht="12.75">
      <c r="A49" s="3">
        <v>44</v>
      </c>
      <c r="B49" s="4" t="s">
        <v>298</v>
      </c>
      <c r="C49" s="4" t="s">
        <v>253</v>
      </c>
      <c r="D49" s="3">
        <v>88</v>
      </c>
      <c r="E49" s="13">
        <v>12.6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f t="shared" si="0"/>
        <v>12.6</v>
      </c>
    </row>
    <row r="50" spans="1:12" ht="12.75">
      <c r="A50" s="3">
        <v>45</v>
      </c>
      <c r="B50" s="4" t="s">
        <v>506</v>
      </c>
      <c r="C50" s="4" t="s">
        <v>243</v>
      </c>
      <c r="D50" s="3">
        <v>88</v>
      </c>
      <c r="E50" s="13">
        <v>0</v>
      </c>
      <c r="F50" s="13">
        <v>0</v>
      </c>
      <c r="G50" s="13">
        <v>0</v>
      </c>
      <c r="H50" s="13">
        <v>0</v>
      </c>
      <c r="I50" s="13">
        <v>12.4</v>
      </c>
      <c r="J50" s="13">
        <v>0</v>
      </c>
      <c r="K50" s="13">
        <v>0</v>
      </c>
      <c r="L50" s="13">
        <f t="shared" si="0"/>
        <v>12.4</v>
      </c>
    </row>
    <row r="51" spans="1:12" ht="12.75">
      <c r="A51" s="3">
        <v>46</v>
      </c>
      <c r="B51" s="4" t="s">
        <v>481</v>
      </c>
      <c r="C51" s="4" t="s">
        <v>152</v>
      </c>
      <c r="D51" s="3">
        <v>88</v>
      </c>
      <c r="E51" s="13">
        <v>0</v>
      </c>
      <c r="F51" s="13">
        <v>0</v>
      </c>
      <c r="G51" s="13">
        <v>0</v>
      </c>
      <c r="H51" s="13">
        <v>12</v>
      </c>
      <c r="I51" s="13">
        <v>0</v>
      </c>
      <c r="J51" s="13">
        <v>0</v>
      </c>
      <c r="K51" s="13">
        <v>0</v>
      </c>
      <c r="L51" s="13">
        <f t="shared" si="0"/>
        <v>12</v>
      </c>
    </row>
    <row r="52" spans="1:12" ht="12.75">
      <c r="A52" s="3">
        <v>47</v>
      </c>
      <c r="B52" s="4" t="s">
        <v>221</v>
      </c>
      <c r="C52" s="4" t="s">
        <v>246</v>
      </c>
      <c r="D52" s="3">
        <v>87</v>
      </c>
      <c r="E52" s="13">
        <v>0</v>
      </c>
      <c r="F52" s="13">
        <v>0</v>
      </c>
      <c r="G52" s="13">
        <v>0</v>
      </c>
      <c r="H52" s="13">
        <v>0</v>
      </c>
      <c r="I52" s="13">
        <v>11.2</v>
      </c>
      <c r="J52" s="13">
        <v>0</v>
      </c>
      <c r="K52" s="13">
        <v>0</v>
      </c>
      <c r="L52" s="13">
        <f t="shared" si="0"/>
        <v>11.2</v>
      </c>
    </row>
    <row r="53" spans="1:12" ht="12.75">
      <c r="A53" s="3">
        <v>48</v>
      </c>
      <c r="B53" s="4" t="s">
        <v>84</v>
      </c>
      <c r="C53" s="4" t="s">
        <v>249</v>
      </c>
      <c r="D53" s="3">
        <v>88</v>
      </c>
      <c r="E53" s="13">
        <v>0</v>
      </c>
      <c r="F53" s="13">
        <v>10.8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f t="shared" si="0"/>
        <v>10.8</v>
      </c>
    </row>
    <row r="54" spans="1:12" ht="12.75">
      <c r="A54" s="3">
        <v>48</v>
      </c>
      <c r="B54" s="4" t="s">
        <v>299</v>
      </c>
      <c r="C54" s="4" t="s">
        <v>249</v>
      </c>
      <c r="D54" s="3">
        <v>88</v>
      </c>
      <c r="E54" s="13">
        <v>10.8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f t="shared" si="0"/>
        <v>10.8</v>
      </c>
    </row>
    <row r="55" spans="1:12" ht="12.75">
      <c r="A55" s="3">
        <v>50</v>
      </c>
      <c r="B55" s="4" t="s">
        <v>290</v>
      </c>
      <c r="C55" s="4" t="s">
        <v>253</v>
      </c>
      <c r="D55" s="3">
        <v>88</v>
      </c>
      <c r="E55" s="13">
        <v>8.1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f t="shared" si="0"/>
        <v>8.1</v>
      </c>
    </row>
    <row r="56" spans="1:12" ht="12.75">
      <c r="A56" s="3">
        <v>50</v>
      </c>
      <c r="B56" s="4" t="s">
        <v>57</v>
      </c>
      <c r="C56" s="4" t="s">
        <v>244</v>
      </c>
      <c r="D56" s="3">
        <v>88</v>
      </c>
      <c r="E56" s="13">
        <v>0</v>
      </c>
      <c r="F56" s="13">
        <v>8.1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f t="shared" si="0"/>
        <v>8.1</v>
      </c>
    </row>
    <row r="57" spans="1:12" ht="12.75">
      <c r="A57" s="3">
        <v>52</v>
      </c>
      <c r="B57" s="4" t="s">
        <v>482</v>
      </c>
      <c r="C57" s="4" t="s">
        <v>258</v>
      </c>
      <c r="D57" s="3">
        <v>87</v>
      </c>
      <c r="E57" s="13">
        <v>0</v>
      </c>
      <c r="F57" s="13">
        <v>0</v>
      </c>
      <c r="G57" s="13">
        <v>0</v>
      </c>
      <c r="H57" s="13">
        <v>8</v>
      </c>
      <c r="I57" s="13">
        <v>0</v>
      </c>
      <c r="J57" s="13">
        <v>0</v>
      </c>
      <c r="K57" s="13">
        <v>0</v>
      </c>
      <c r="L57" s="13">
        <f t="shared" si="0"/>
        <v>8</v>
      </c>
    </row>
    <row r="58" spans="1:12" ht="12.75">
      <c r="A58" s="3">
        <v>53</v>
      </c>
      <c r="B58" s="4" t="s">
        <v>406</v>
      </c>
      <c r="C58" s="4" t="s">
        <v>261</v>
      </c>
      <c r="D58" s="3">
        <v>87</v>
      </c>
      <c r="E58" s="13">
        <v>0</v>
      </c>
      <c r="F58" s="13">
        <v>7.2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f t="shared" si="0"/>
        <v>7.2</v>
      </c>
    </row>
    <row r="59" spans="1:12" ht="12.75">
      <c r="A59" s="3">
        <v>54</v>
      </c>
      <c r="B59" s="4" t="s">
        <v>407</v>
      </c>
      <c r="C59" s="4" t="s">
        <v>257</v>
      </c>
      <c r="D59" s="3">
        <v>88</v>
      </c>
      <c r="E59" s="13">
        <v>0</v>
      </c>
      <c r="F59" s="13">
        <v>6.3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f t="shared" si="0"/>
        <v>6.3</v>
      </c>
    </row>
    <row r="60" spans="1:12" ht="12.75">
      <c r="A60" s="3">
        <v>55</v>
      </c>
      <c r="B60" s="4" t="s">
        <v>408</v>
      </c>
      <c r="C60" s="4" t="s">
        <v>96</v>
      </c>
      <c r="D60" s="3">
        <v>88</v>
      </c>
      <c r="E60" s="13">
        <v>0</v>
      </c>
      <c r="F60" s="13">
        <v>5.4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f t="shared" si="0"/>
        <v>5.4</v>
      </c>
    </row>
    <row r="61" spans="1:12" ht="12.75">
      <c r="A61" s="3">
        <v>55</v>
      </c>
      <c r="B61" s="4" t="s">
        <v>300</v>
      </c>
      <c r="C61" s="4" t="s">
        <v>253</v>
      </c>
      <c r="D61" s="3">
        <v>88</v>
      </c>
      <c r="E61" s="13">
        <v>5.4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f t="shared" si="0"/>
        <v>5.4</v>
      </c>
    </row>
    <row r="62" spans="1:12" ht="12.75">
      <c r="A62" s="3">
        <v>57</v>
      </c>
      <c r="B62" s="4" t="s">
        <v>483</v>
      </c>
      <c r="C62" s="4" t="s">
        <v>448</v>
      </c>
      <c r="D62" s="3">
        <v>88</v>
      </c>
      <c r="E62" s="13">
        <v>0</v>
      </c>
      <c r="F62" s="13">
        <v>0</v>
      </c>
      <c r="G62" s="13">
        <v>0</v>
      </c>
      <c r="H62" s="13">
        <v>5</v>
      </c>
      <c r="I62" s="13">
        <v>0</v>
      </c>
      <c r="J62" s="13">
        <v>0</v>
      </c>
      <c r="K62" s="13">
        <v>0</v>
      </c>
      <c r="L62" s="13">
        <f t="shared" si="0"/>
        <v>5</v>
      </c>
    </row>
    <row r="63" spans="1:12" ht="12.75">
      <c r="A63" s="3">
        <v>58</v>
      </c>
      <c r="B63" s="4" t="s">
        <v>212</v>
      </c>
      <c r="C63" s="4" t="s">
        <v>3</v>
      </c>
      <c r="D63" s="3">
        <v>88</v>
      </c>
      <c r="E63" s="13">
        <v>4.5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f t="shared" si="0"/>
        <v>4.5</v>
      </c>
    </row>
    <row r="64" spans="1:12" ht="12.75">
      <c r="A64" s="3">
        <v>59</v>
      </c>
      <c r="B64" s="4" t="s">
        <v>484</v>
      </c>
      <c r="C64" s="4" t="s">
        <v>152</v>
      </c>
      <c r="D64" s="3">
        <v>88</v>
      </c>
      <c r="E64" s="13">
        <v>0</v>
      </c>
      <c r="F64" s="13">
        <v>0</v>
      </c>
      <c r="G64" s="13">
        <v>0</v>
      </c>
      <c r="H64" s="13">
        <v>4</v>
      </c>
      <c r="I64" s="13">
        <v>0</v>
      </c>
      <c r="J64" s="13">
        <v>0</v>
      </c>
      <c r="K64" s="13">
        <v>0</v>
      </c>
      <c r="L64" s="13">
        <f t="shared" si="0"/>
        <v>4</v>
      </c>
    </row>
    <row r="65" spans="1:12" ht="12.75">
      <c r="A65" s="3">
        <v>60</v>
      </c>
      <c r="B65" s="4" t="s">
        <v>457</v>
      </c>
      <c r="C65" s="4" t="s">
        <v>448</v>
      </c>
      <c r="D65" s="3">
        <v>88</v>
      </c>
      <c r="E65" s="13">
        <v>0</v>
      </c>
      <c r="F65" s="13">
        <v>0</v>
      </c>
      <c r="G65" s="13">
        <v>0</v>
      </c>
      <c r="H65" s="13">
        <v>3</v>
      </c>
      <c r="I65" s="13">
        <v>0</v>
      </c>
      <c r="J65" s="13">
        <v>0</v>
      </c>
      <c r="K65" s="13">
        <v>0</v>
      </c>
      <c r="L65" s="13">
        <f t="shared" si="0"/>
        <v>3</v>
      </c>
    </row>
  </sheetData>
  <mergeCells count="2">
    <mergeCell ref="A1:L1"/>
    <mergeCell ref="A3:L3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M64"/>
  <sheetViews>
    <sheetView workbookViewId="0" topLeftCell="A19">
      <selection activeCell="A41" sqref="A41:D43"/>
    </sheetView>
  </sheetViews>
  <sheetFormatPr defaultColWidth="9.00390625" defaultRowHeight="12.75"/>
  <cols>
    <col min="1" max="1" width="6.00390625" style="0" bestFit="1" customWidth="1"/>
    <col min="2" max="2" width="19.00390625" style="0" bestFit="1" customWidth="1"/>
    <col min="3" max="3" width="20.75390625" style="0" bestFit="1" customWidth="1"/>
    <col min="4" max="4" width="5.75390625" style="0" bestFit="1" customWidth="1"/>
    <col min="5" max="5" width="4.875" style="0" bestFit="1" customWidth="1"/>
    <col min="6" max="7" width="5.00390625" style="0" bestFit="1" customWidth="1"/>
    <col min="8" max="8" width="6.125" style="0" bestFit="1" customWidth="1"/>
    <col min="9" max="9" width="6.25390625" style="0" bestFit="1" customWidth="1"/>
    <col min="10" max="10" width="6.625" style="0" customWidth="1"/>
    <col min="11" max="11" width="6.25390625" style="0" customWidth="1"/>
    <col min="12" max="12" width="6.375" style="0" customWidth="1"/>
  </cols>
  <sheetData>
    <row r="1" spans="1:13" ht="12.75">
      <c r="A1" s="57" t="s">
        <v>525</v>
      </c>
      <c r="B1" s="57"/>
      <c r="C1" s="57"/>
      <c r="D1" s="57"/>
      <c r="E1" s="57"/>
      <c r="F1" s="57"/>
      <c r="G1" s="57"/>
      <c r="H1" s="57"/>
      <c r="I1" s="57"/>
      <c r="J1" s="32"/>
      <c r="K1" s="32"/>
      <c r="L1" s="32"/>
      <c r="M1" s="11"/>
    </row>
    <row r="2" spans="1:12" ht="5.2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2" ht="12.75">
      <c r="A3" s="61" t="s">
        <v>46</v>
      </c>
      <c r="B3" s="61"/>
      <c r="C3" s="61"/>
      <c r="D3" s="61"/>
      <c r="E3" s="61"/>
      <c r="F3" s="61"/>
      <c r="G3" s="61"/>
      <c r="H3" s="61"/>
      <c r="I3" s="61"/>
      <c r="J3" s="11"/>
      <c r="K3" s="11"/>
      <c r="L3" s="11"/>
    </row>
    <row r="4" ht="6" customHeight="1" thickBot="1"/>
    <row r="5" spans="1:9" ht="27.75" customHeight="1" thickBot="1">
      <c r="A5" s="36" t="s">
        <v>0</v>
      </c>
      <c r="B5" s="38" t="s">
        <v>1</v>
      </c>
      <c r="C5" s="38" t="s">
        <v>245</v>
      </c>
      <c r="D5" s="38" t="s">
        <v>2</v>
      </c>
      <c r="E5" s="39" t="s">
        <v>437</v>
      </c>
      <c r="F5" s="39" t="s">
        <v>343</v>
      </c>
      <c r="G5" s="39" t="s">
        <v>522</v>
      </c>
      <c r="H5" s="39" t="s">
        <v>524</v>
      </c>
      <c r="I5" s="40" t="s">
        <v>154</v>
      </c>
    </row>
    <row r="6" spans="1:9" ht="12.75">
      <c r="A6" s="51">
        <v>1</v>
      </c>
      <c r="B6" s="52" t="s">
        <v>39</v>
      </c>
      <c r="C6" s="52" t="s">
        <v>243</v>
      </c>
      <c r="D6" s="51">
        <v>87</v>
      </c>
      <c r="E6" s="53">
        <v>100</v>
      </c>
      <c r="F6" s="53">
        <v>50</v>
      </c>
      <c r="G6" s="53">
        <v>50</v>
      </c>
      <c r="H6" s="53">
        <v>100</v>
      </c>
      <c r="I6" s="53">
        <f aca="true" t="shared" si="0" ref="I6:I36">LARGE(E6:H6,1)+LARGE(E6:H6,2)+LARGE(E6:H6,3)</f>
        <v>250</v>
      </c>
    </row>
    <row r="7" spans="1:9" ht="12.75">
      <c r="A7" s="51">
        <v>2</v>
      </c>
      <c r="B7" s="54" t="s">
        <v>237</v>
      </c>
      <c r="C7" s="54" t="s">
        <v>3</v>
      </c>
      <c r="D7" s="55">
        <v>87</v>
      </c>
      <c r="E7" s="56">
        <v>40</v>
      </c>
      <c r="F7" s="56">
        <v>0</v>
      </c>
      <c r="G7" s="56">
        <v>40</v>
      </c>
      <c r="H7" s="56">
        <v>80</v>
      </c>
      <c r="I7" s="56">
        <f t="shared" si="0"/>
        <v>160</v>
      </c>
    </row>
    <row r="8" spans="1:9" ht="12.75">
      <c r="A8" s="51">
        <v>3</v>
      </c>
      <c r="B8" s="54" t="s">
        <v>106</v>
      </c>
      <c r="C8" s="54" t="s">
        <v>152</v>
      </c>
      <c r="D8" s="55">
        <v>87</v>
      </c>
      <c r="E8" s="56">
        <v>55</v>
      </c>
      <c r="F8" s="56">
        <v>0</v>
      </c>
      <c r="G8" s="56">
        <v>32.5</v>
      </c>
      <c r="H8" s="56">
        <v>65</v>
      </c>
      <c r="I8" s="56">
        <f t="shared" si="0"/>
        <v>152.5</v>
      </c>
    </row>
    <row r="9" spans="1:9" ht="12.75">
      <c r="A9" s="45">
        <v>4</v>
      </c>
      <c r="B9" s="4" t="s">
        <v>74</v>
      </c>
      <c r="C9" s="4" t="s">
        <v>243</v>
      </c>
      <c r="D9" s="3">
        <v>88</v>
      </c>
      <c r="E9" s="13">
        <v>21</v>
      </c>
      <c r="F9" s="13">
        <v>40</v>
      </c>
      <c r="G9" s="13">
        <v>0</v>
      </c>
      <c r="H9" s="13">
        <v>43</v>
      </c>
      <c r="I9" s="13">
        <f t="shared" si="0"/>
        <v>104</v>
      </c>
    </row>
    <row r="10" spans="1:9" ht="12.75">
      <c r="A10" s="45">
        <v>5</v>
      </c>
      <c r="B10" s="4" t="s">
        <v>179</v>
      </c>
      <c r="C10" s="4" t="s">
        <v>250</v>
      </c>
      <c r="D10" s="3">
        <v>88</v>
      </c>
      <c r="E10" s="13">
        <v>11</v>
      </c>
      <c r="F10" s="13">
        <v>30</v>
      </c>
      <c r="G10" s="13">
        <v>0</v>
      </c>
      <c r="H10" s="13">
        <v>51</v>
      </c>
      <c r="I10" s="13">
        <f t="shared" si="0"/>
        <v>92</v>
      </c>
    </row>
    <row r="11" spans="1:9" ht="12.75">
      <c r="A11" s="45">
        <v>6</v>
      </c>
      <c r="B11" s="4" t="s">
        <v>107</v>
      </c>
      <c r="C11" s="4" t="s">
        <v>244</v>
      </c>
      <c r="D11" s="3">
        <v>87</v>
      </c>
      <c r="E11" s="13">
        <v>0</v>
      </c>
      <c r="F11" s="13">
        <v>0</v>
      </c>
      <c r="G11" s="13">
        <v>25.5</v>
      </c>
      <c r="H11" s="13">
        <v>55</v>
      </c>
      <c r="I11" s="13">
        <f t="shared" si="0"/>
        <v>80.5</v>
      </c>
    </row>
    <row r="12" spans="1:9" ht="12.75">
      <c r="A12" s="45">
        <v>7</v>
      </c>
      <c r="B12" s="4" t="s">
        <v>37</v>
      </c>
      <c r="C12" s="4" t="s">
        <v>96</v>
      </c>
      <c r="D12" s="3">
        <v>87</v>
      </c>
      <c r="E12" s="13">
        <v>80</v>
      </c>
      <c r="F12" s="13">
        <v>0</v>
      </c>
      <c r="G12" s="13">
        <v>0</v>
      </c>
      <c r="H12" s="13">
        <v>0</v>
      </c>
      <c r="I12" s="13">
        <f t="shared" si="0"/>
        <v>80</v>
      </c>
    </row>
    <row r="13" spans="1:9" ht="12.75">
      <c r="A13" s="45">
        <v>8</v>
      </c>
      <c r="B13" s="4" t="s">
        <v>73</v>
      </c>
      <c r="C13" s="4" t="s">
        <v>257</v>
      </c>
      <c r="D13" s="3">
        <v>88</v>
      </c>
      <c r="E13" s="13">
        <v>51</v>
      </c>
      <c r="F13" s="13">
        <v>0</v>
      </c>
      <c r="G13" s="13">
        <v>0</v>
      </c>
      <c r="H13" s="13">
        <v>28</v>
      </c>
      <c r="I13" s="13">
        <f t="shared" si="0"/>
        <v>79</v>
      </c>
    </row>
    <row r="14" spans="1:9" ht="12.75">
      <c r="A14" s="45">
        <v>9</v>
      </c>
      <c r="B14" s="4" t="s">
        <v>77</v>
      </c>
      <c r="C14" s="4" t="s">
        <v>243</v>
      </c>
      <c r="D14" s="3">
        <v>88</v>
      </c>
      <c r="E14" s="13">
        <v>0</v>
      </c>
      <c r="F14" s="13">
        <v>30</v>
      </c>
      <c r="G14" s="13">
        <v>0</v>
      </c>
      <c r="H14" s="13">
        <v>47</v>
      </c>
      <c r="I14" s="13">
        <f t="shared" si="0"/>
        <v>77</v>
      </c>
    </row>
    <row r="15" spans="1:9" ht="12.75">
      <c r="A15" s="45">
        <v>10</v>
      </c>
      <c r="B15" s="4" t="s">
        <v>135</v>
      </c>
      <c r="C15" s="4" t="s">
        <v>152</v>
      </c>
      <c r="D15" s="3">
        <v>88</v>
      </c>
      <c r="E15" s="13">
        <v>24</v>
      </c>
      <c r="F15" s="13">
        <v>24.5</v>
      </c>
      <c r="G15" s="13">
        <v>18.5</v>
      </c>
      <c r="H15" s="13">
        <v>26</v>
      </c>
      <c r="I15" s="13">
        <f t="shared" si="0"/>
        <v>74.5</v>
      </c>
    </row>
    <row r="16" spans="1:9" ht="12.75">
      <c r="A16" s="45">
        <v>11</v>
      </c>
      <c r="B16" s="4" t="s">
        <v>108</v>
      </c>
      <c r="C16" s="4" t="s">
        <v>152</v>
      </c>
      <c r="D16" s="3">
        <v>87</v>
      </c>
      <c r="E16" s="13">
        <v>47</v>
      </c>
      <c r="F16" s="13">
        <v>0</v>
      </c>
      <c r="G16" s="13">
        <v>0</v>
      </c>
      <c r="H16" s="13">
        <v>22</v>
      </c>
      <c r="I16" s="13">
        <f t="shared" si="0"/>
        <v>69</v>
      </c>
    </row>
    <row r="17" spans="1:9" ht="12.75">
      <c r="A17" s="45">
        <v>12</v>
      </c>
      <c r="B17" s="4" t="s">
        <v>172</v>
      </c>
      <c r="C17" s="4" t="s">
        <v>253</v>
      </c>
      <c r="D17" s="3">
        <v>87</v>
      </c>
      <c r="E17" s="13">
        <v>65</v>
      </c>
      <c r="F17" s="13">
        <v>0</v>
      </c>
      <c r="G17" s="13">
        <v>0</v>
      </c>
      <c r="H17" s="13">
        <v>0</v>
      </c>
      <c r="I17" s="13">
        <f t="shared" si="0"/>
        <v>65</v>
      </c>
    </row>
    <row r="18" spans="1:9" ht="12.75">
      <c r="A18" s="45">
        <v>13</v>
      </c>
      <c r="B18" s="4" t="s">
        <v>500</v>
      </c>
      <c r="C18" s="4" t="s">
        <v>254</v>
      </c>
      <c r="D18" s="3">
        <v>88</v>
      </c>
      <c r="E18" s="13">
        <v>34</v>
      </c>
      <c r="F18" s="13">
        <v>24.5</v>
      </c>
      <c r="G18" s="13">
        <v>0</v>
      </c>
      <c r="H18" s="13">
        <v>0</v>
      </c>
      <c r="I18" s="13">
        <f t="shared" si="0"/>
        <v>58.5</v>
      </c>
    </row>
    <row r="19" spans="1:9" ht="12.75">
      <c r="A19" s="45">
        <v>14</v>
      </c>
      <c r="B19" s="4" t="s">
        <v>120</v>
      </c>
      <c r="C19" s="4" t="s">
        <v>55</v>
      </c>
      <c r="D19" s="3">
        <v>87</v>
      </c>
      <c r="E19" s="13">
        <v>34</v>
      </c>
      <c r="F19" s="13">
        <v>0</v>
      </c>
      <c r="G19" s="13">
        <v>23.5</v>
      </c>
      <c r="H19" s="13">
        <v>0</v>
      </c>
      <c r="I19" s="13">
        <f t="shared" si="0"/>
        <v>57.5</v>
      </c>
    </row>
    <row r="20" spans="1:9" ht="12.75">
      <c r="A20" s="45">
        <v>15</v>
      </c>
      <c r="B20" s="4" t="s">
        <v>176</v>
      </c>
      <c r="C20" s="4" t="s">
        <v>152</v>
      </c>
      <c r="D20" s="3">
        <v>87</v>
      </c>
      <c r="E20" s="13">
        <v>21</v>
      </c>
      <c r="F20" s="13">
        <v>0</v>
      </c>
      <c r="G20" s="13">
        <v>0</v>
      </c>
      <c r="H20" s="13">
        <v>34</v>
      </c>
      <c r="I20" s="13">
        <f t="shared" si="0"/>
        <v>55</v>
      </c>
    </row>
    <row r="21" spans="1:9" ht="12.75">
      <c r="A21" s="45">
        <v>16</v>
      </c>
      <c r="B21" s="4" t="s">
        <v>207</v>
      </c>
      <c r="C21" s="4" t="s">
        <v>243</v>
      </c>
      <c r="D21" s="3">
        <v>88</v>
      </c>
      <c r="E21" s="13">
        <v>0</v>
      </c>
      <c r="F21" s="13">
        <v>10.75</v>
      </c>
      <c r="G21" s="13">
        <v>0</v>
      </c>
      <c r="H21" s="13">
        <v>40</v>
      </c>
      <c r="I21" s="13">
        <f t="shared" si="0"/>
        <v>50.75</v>
      </c>
    </row>
    <row r="22" spans="1:9" ht="12.75">
      <c r="A22" s="45">
        <v>17</v>
      </c>
      <c r="B22" s="4" t="s">
        <v>434</v>
      </c>
      <c r="C22" s="4" t="s">
        <v>3</v>
      </c>
      <c r="D22" s="3">
        <v>87</v>
      </c>
      <c r="E22" s="13">
        <v>0</v>
      </c>
      <c r="F22" s="13">
        <v>0</v>
      </c>
      <c r="G22" s="13">
        <v>27.5</v>
      </c>
      <c r="H22" s="13">
        <v>22</v>
      </c>
      <c r="I22" s="13">
        <f t="shared" si="0"/>
        <v>49.5</v>
      </c>
    </row>
    <row r="23" spans="1:9" ht="12.75">
      <c r="A23" s="45">
        <v>18</v>
      </c>
      <c r="B23" s="4" t="s">
        <v>185</v>
      </c>
      <c r="C23" s="4" t="s">
        <v>152</v>
      </c>
      <c r="D23" s="3">
        <v>88</v>
      </c>
      <c r="E23" s="13">
        <v>34</v>
      </c>
      <c r="F23" s="13">
        <v>0</v>
      </c>
      <c r="G23" s="13">
        <v>14.75</v>
      </c>
      <c r="H23" s="13">
        <v>0</v>
      </c>
      <c r="I23" s="13">
        <f t="shared" si="0"/>
        <v>48.75</v>
      </c>
    </row>
    <row r="24" spans="1:9" ht="12.75">
      <c r="A24" s="45">
        <v>19</v>
      </c>
      <c r="B24" s="4" t="s">
        <v>141</v>
      </c>
      <c r="C24" s="4" t="s">
        <v>3</v>
      </c>
      <c r="D24" s="3">
        <v>87</v>
      </c>
      <c r="E24" s="13">
        <v>17</v>
      </c>
      <c r="F24" s="13">
        <v>0</v>
      </c>
      <c r="G24" s="13">
        <v>0</v>
      </c>
      <c r="H24" s="13">
        <v>31</v>
      </c>
      <c r="I24" s="13">
        <f t="shared" si="0"/>
        <v>48</v>
      </c>
    </row>
    <row r="25" spans="1:9" ht="12.75">
      <c r="A25" s="45">
        <v>20</v>
      </c>
      <c r="B25" s="4" t="s">
        <v>144</v>
      </c>
      <c r="C25" s="4" t="s">
        <v>96</v>
      </c>
      <c r="D25" s="3">
        <v>87</v>
      </c>
      <c r="E25" s="13">
        <v>26</v>
      </c>
      <c r="F25" s="13">
        <v>0</v>
      </c>
      <c r="G25" s="13">
        <v>0</v>
      </c>
      <c r="H25" s="13">
        <v>22</v>
      </c>
      <c r="I25" s="13">
        <f t="shared" si="0"/>
        <v>48</v>
      </c>
    </row>
    <row r="26" spans="1:9" ht="12.75">
      <c r="A26" s="45">
        <v>21</v>
      </c>
      <c r="B26" s="4" t="s">
        <v>50</v>
      </c>
      <c r="C26" s="4" t="s">
        <v>253</v>
      </c>
      <c r="D26" s="3">
        <v>88</v>
      </c>
      <c r="E26" s="13">
        <v>43</v>
      </c>
      <c r="F26" s="13">
        <v>0</v>
      </c>
      <c r="G26" s="13">
        <v>0</v>
      </c>
      <c r="H26" s="13">
        <v>0</v>
      </c>
      <c r="I26" s="13">
        <f t="shared" si="0"/>
        <v>43</v>
      </c>
    </row>
    <row r="27" spans="1:9" ht="12.75">
      <c r="A27" s="45">
        <v>22</v>
      </c>
      <c r="B27" s="24" t="s">
        <v>533</v>
      </c>
      <c r="C27" s="24" t="s">
        <v>532</v>
      </c>
      <c r="D27" s="27">
        <v>87</v>
      </c>
      <c r="E27" s="13">
        <v>0</v>
      </c>
      <c r="F27" s="13">
        <v>0</v>
      </c>
      <c r="G27" s="13">
        <v>0</v>
      </c>
      <c r="H27" s="13">
        <v>37</v>
      </c>
      <c r="I27" s="13">
        <f t="shared" si="0"/>
        <v>37</v>
      </c>
    </row>
    <row r="28" spans="1:9" ht="12.75">
      <c r="A28" s="45">
        <v>23</v>
      </c>
      <c r="B28" s="4" t="s">
        <v>75</v>
      </c>
      <c r="C28" s="4" t="s">
        <v>257</v>
      </c>
      <c r="D28" s="3">
        <v>88</v>
      </c>
      <c r="E28" s="13">
        <v>28</v>
      </c>
      <c r="F28" s="13">
        <v>0</v>
      </c>
      <c r="G28" s="13">
        <v>0</v>
      </c>
      <c r="H28" s="13">
        <v>0</v>
      </c>
      <c r="I28" s="13">
        <f t="shared" si="0"/>
        <v>28</v>
      </c>
    </row>
    <row r="29" spans="1:9" ht="12.75">
      <c r="A29" s="45">
        <v>24</v>
      </c>
      <c r="B29" s="4" t="s">
        <v>518</v>
      </c>
      <c r="C29" s="4" t="s">
        <v>519</v>
      </c>
      <c r="D29" s="3">
        <v>88</v>
      </c>
      <c r="E29" s="13">
        <v>0</v>
      </c>
      <c r="F29" s="13">
        <v>0</v>
      </c>
      <c r="G29" s="13">
        <v>21.5</v>
      </c>
      <c r="H29" s="13">
        <v>0</v>
      </c>
      <c r="I29" s="13">
        <f t="shared" si="0"/>
        <v>21.5</v>
      </c>
    </row>
    <row r="30" spans="1:9" ht="12.75">
      <c r="A30" s="45">
        <v>25</v>
      </c>
      <c r="B30" s="4" t="s">
        <v>296</v>
      </c>
      <c r="C30" s="4" t="s">
        <v>96</v>
      </c>
      <c r="D30" s="3">
        <v>87</v>
      </c>
      <c r="E30" s="13">
        <v>0</v>
      </c>
      <c r="F30" s="13">
        <v>0</v>
      </c>
      <c r="G30" s="13">
        <v>20</v>
      </c>
      <c r="H30" s="13">
        <v>0</v>
      </c>
      <c r="I30" s="13">
        <f t="shared" si="0"/>
        <v>20</v>
      </c>
    </row>
    <row r="31" spans="1:9" ht="12.75">
      <c r="A31" s="45">
        <v>26</v>
      </c>
      <c r="B31" s="4" t="s">
        <v>334</v>
      </c>
      <c r="C31" s="4" t="s">
        <v>152</v>
      </c>
      <c r="D31" s="3">
        <v>87</v>
      </c>
      <c r="E31" s="13">
        <v>17</v>
      </c>
      <c r="F31" s="13">
        <v>0</v>
      </c>
      <c r="G31" s="13">
        <v>0</v>
      </c>
      <c r="H31" s="13">
        <v>0</v>
      </c>
      <c r="I31" s="13">
        <f t="shared" si="0"/>
        <v>17</v>
      </c>
    </row>
    <row r="32" spans="1:9" ht="12.75">
      <c r="A32" s="45">
        <v>26</v>
      </c>
      <c r="B32" s="4" t="s">
        <v>454</v>
      </c>
      <c r="C32" s="4" t="s">
        <v>152</v>
      </c>
      <c r="D32" s="3">
        <v>88</v>
      </c>
      <c r="E32" s="13">
        <v>0</v>
      </c>
      <c r="F32" s="13">
        <v>0</v>
      </c>
      <c r="G32" s="13">
        <v>17</v>
      </c>
      <c r="H32" s="13">
        <v>0</v>
      </c>
      <c r="I32" s="13">
        <f t="shared" si="0"/>
        <v>17</v>
      </c>
    </row>
    <row r="33" spans="1:9" ht="12.75">
      <c r="A33" s="45">
        <v>28</v>
      </c>
      <c r="B33" s="4" t="s">
        <v>520</v>
      </c>
      <c r="C33" s="4" t="s">
        <v>152</v>
      </c>
      <c r="D33" s="3">
        <v>88</v>
      </c>
      <c r="E33" s="13">
        <v>0</v>
      </c>
      <c r="F33" s="13">
        <v>0</v>
      </c>
      <c r="G33" s="13">
        <v>14.75</v>
      </c>
      <c r="H33" s="13">
        <v>0</v>
      </c>
      <c r="I33" s="13">
        <f t="shared" si="0"/>
        <v>14.75</v>
      </c>
    </row>
    <row r="34" spans="1:9" ht="12.75">
      <c r="A34" s="45">
        <v>29</v>
      </c>
      <c r="B34" s="4" t="s">
        <v>457</v>
      </c>
      <c r="C34" s="4" t="s">
        <v>448</v>
      </c>
      <c r="D34" s="3">
        <v>88</v>
      </c>
      <c r="E34" s="13">
        <v>14</v>
      </c>
      <c r="F34" s="13">
        <v>0</v>
      </c>
      <c r="G34" s="13">
        <v>0</v>
      </c>
      <c r="H34" s="13">
        <v>0</v>
      </c>
      <c r="I34" s="13">
        <f t="shared" si="0"/>
        <v>14</v>
      </c>
    </row>
    <row r="35" spans="1:9" ht="12.75">
      <c r="A35" s="45">
        <v>30</v>
      </c>
      <c r="B35" s="4" t="s">
        <v>212</v>
      </c>
      <c r="C35" s="4" t="s">
        <v>3</v>
      </c>
      <c r="D35" s="3">
        <v>88</v>
      </c>
      <c r="E35" s="13">
        <v>11</v>
      </c>
      <c r="F35" s="13">
        <v>0</v>
      </c>
      <c r="G35" s="13">
        <v>0</v>
      </c>
      <c r="H35" s="13">
        <v>0</v>
      </c>
      <c r="I35" s="13">
        <f t="shared" si="0"/>
        <v>11</v>
      </c>
    </row>
    <row r="36" spans="1:9" ht="12.75">
      <c r="A36" s="45">
        <v>31</v>
      </c>
      <c r="B36" s="4" t="s">
        <v>506</v>
      </c>
      <c r="C36" s="4" t="s">
        <v>243</v>
      </c>
      <c r="D36" s="3">
        <v>88</v>
      </c>
      <c r="E36" s="13">
        <v>0</v>
      </c>
      <c r="F36" s="13">
        <v>10.75</v>
      </c>
      <c r="G36" s="13">
        <v>0</v>
      </c>
      <c r="H36" s="13">
        <v>0</v>
      </c>
      <c r="I36" s="13">
        <f t="shared" si="0"/>
        <v>10.75</v>
      </c>
    </row>
    <row r="38" spans="1:9" ht="12.75">
      <c r="A38" s="61" t="s">
        <v>43</v>
      </c>
      <c r="B38" s="61"/>
      <c r="C38" s="61"/>
      <c r="D38" s="61"/>
      <c r="E38" s="61"/>
      <c r="F38" s="61"/>
      <c r="G38" s="61"/>
      <c r="H38" s="61"/>
      <c r="I38" s="61"/>
    </row>
    <row r="39" spans="1:9" ht="13.5" thickBot="1">
      <c r="A39" s="5"/>
      <c r="B39" s="5"/>
      <c r="C39" s="5"/>
      <c r="D39" s="5"/>
      <c r="E39" s="5"/>
      <c r="F39" s="5"/>
      <c r="G39" s="5"/>
      <c r="H39" s="5"/>
      <c r="I39" s="5"/>
    </row>
    <row r="40" spans="1:9" ht="23.25" thickBot="1">
      <c r="A40" s="36" t="s">
        <v>0</v>
      </c>
      <c r="B40" s="38" t="s">
        <v>1</v>
      </c>
      <c r="C40" s="38" t="s">
        <v>245</v>
      </c>
      <c r="D40" s="38" t="s">
        <v>2</v>
      </c>
      <c r="E40" s="39" t="s">
        <v>437</v>
      </c>
      <c r="F40" s="39" t="s">
        <v>503</v>
      </c>
      <c r="G40" s="39" t="s">
        <v>509</v>
      </c>
      <c r="H40" s="39" t="s">
        <v>524</v>
      </c>
      <c r="I40" s="40" t="s">
        <v>154</v>
      </c>
    </row>
    <row r="41" spans="1:9" ht="12.75">
      <c r="A41" s="51">
        <v>1</v>
      </c>
      <c r="B41" s="52" t="s">
        <v>33</v>
      </c>
      <c r="C41" s="52" t="s">
        <v>248</v>
      </c>
      <c r="D41" s="51">
        <v>87</v>
      </c>
      <c r="E41" s="53">
        <v>100</v>
      </c>
      <c r="F41" s="53">
        <v>0</v>
      </c>
      <c r="G41" s="53">
        <v>64</v>
      </c>
      <c r="H41" s="53">
        <v>100</v>
      </c>
      <c r="I41" s="53">
        <f aca="true" t="shared" si="1" ref="I41:I64">LARGE(E41:H41,1)+LARGE(E41:H41,2)+LARGE(E41:H41,3)</f>
        <v>264</v>
      </c>
    </row>
    <row r="42" spans="1:9" ht="12.75">
      <c r="A42" s="51">
        <v>2</v>
      </c>
      <c r="B42" s="54" t="s">
        <v>31</v>
      </c>
      <c r="C42" s="54" t="s">
        <v>249</v>
      </c>
      <c r="D42" s="55">
        <v>87</v>
      </c>
      <c r="E42" s="56">
        <v>55</v>
      </c>
      <c r="F42" s="56">
        <v>0</v>
      </c>
      <c r="G42" s="56">
        <v>52</v>
      </c>
      <c r="H42" s="56">
        <v>80</v>
      </c>
      <c r="I42" s="56">
        <f t="shared" si="1"/>
        <v>187</v>
      </c>
    </row>
    <row r="43" spans="1:9" ht="12.75">
      <c r="A43" s="51">
        <v>3</v>
      </c>
      <c r="B43" s="54" t="s">
        <v>56</v>
      </c>
      <c r="C43" s="54" t="s">
        <v>152</v>
      </c>
      <c r="D43" s="55">
        <v>88</v>
      </c>
      <c r="E43" s="56">
        <v>80</v>
      </c>
      <c r="F43" s="56">
        <v>30</v>
      </c>
      <c r="G43" s="56">
        <v>44</v>
      </c>
      <c r="H43" s="56">
        <v>0</v>
      </c>
      <c r="I43" s="56">
        <f t="shared" si="1"/>
        <v>154</v>
      </c>
    </row>
    <row r="44" spans="1:9" ht="12.75">
      <c r="A44" s="45">
        <v>4</v>
      </c>
      <c r="B44" s="4" t="s">
        <v>160</v>
      </c>
      <c r="C44" s="4" t="s">
        <v>152</v>
      </c>
      <c r="D44" s="3">
        <v>88</v>
      </c>
      <c r="E44" s="13">
        <v>43</v>
      </c>
      <c r="F44" s="13">
        <v>18</v>
      </c>
      <c r="G44" s="13">
        <v>40.8</v>
      </c>
      <c r="H44" s="13">
        <v>65</v>
      </c>
      <c r="I44" s="13">
        <f t="shared" si="1"/>
        <v>148.8</v>
      </c>
    </row>
    <row r="45" spans="1:9" ht="12.75">
      <c r="A45" s="45">
        <v>5</v>
      </c>
      <c r="B45" s="4" t="s">
        <v>66</v>
      </c>
      <c r="C45" s="4" t="s">
        <v>247</v>
      </c>
      <c r="D45" s="3">
        <v>88</v>
      </c>
      <c r="E45" s="13">
        <v>40</v>
      </c>
      <c r="F45" s="13">
        <v>0</v>
      </c>
      <c r="G45" s="13">
        <v>36</v>
      </c>
      <c r="H45" s="13">
        <v>51</v>
      </c>
      <c r="I45" s="13">
        <f t="shared" si="1"/>
        <v>127</v>
      </c>
    </row>
    <row r="46" spans="1:9" ht="12.75">
      <c r="A46" s="45">
        <v>6</v>
      </c>
      <c r="B46" s="4" t="s">
        <v>23</v>
      </c>
      <c r="C46" s="4" t="s">
        <v>244</v>
      </c>
      <c r="D46" s="3">
        <v>87</v>
      </c>
      <c r="E46" s="13">
        <v>0</v>
      </c>
      <c r="F46" s="13">
        <v>0</v>
      </c>
      <c r="G46" s="13">
        <v>80</v>
      </c>
      <c r="H46" s="13">
        <v>47</v>
      </c>
      <c r="I46" s="13">
        <f t="shared" si="1"/>
        <v>127</v>
      </c>
    </row>
    <row r="47" spans="1:9" ht="12.75">
      <c r="A47" s="45">
        <v>7</v>
      </c>
      <c r="B47" s="4" t="s">
        <v>200</v>
      </c>
      <c r="C47" s="4" t="s">
        <v>243</v>
      </c>
      <c r="D47" s="3">
        <v>88</v>
      </c>
      <c r="E47" s="13">
        <v>51</v>
      </c>
      <c r="F47" s="13">
        <v>24</v>
      </c>
      <c r="G47" s="13">
        <v>0</v>
      </c>
      <c r="H47" s="13">
        <v>43</v>
      </c>
      <c r="I47" s="13">
        <f t="shared" si="1"/>
        <v>118</v>
      </c>
    </row>
    <row r="48" spans="1:9" ht="12.75">
      <c r="A48" s="45">
        <v>8</v>
      </c>
      <c r="B48" s="4" t="s">
        <v>80</v>
      </c>
      <c r="C48" s="4" t="s">
        <v>152</v>
      </c>
      <c r="D48" s="3">
        <v>87</v>
      </c>
      <c r="E48" s="13">
        <v>14</v>
      </c>
      <c r="F48" s="13">
        <v>18</v>
      </c>
      <c r="G48" s="13">
        <v>0</v>
      </c>
      <c r="H48" s="13">
        <v>55</v>
      </c>
      <c r="I48" s="13">
        <f t="shared" si="1"/>
        <v>87</v>
      </c>
    </row>
    <row r="49" spans="1:9" ht="12.75">
      <c r="A49" s="45">
        <v>9</v>
      </c>
      <c r="B49" s="4" t="s">
        <v>35</v>
      </c>
      <c r="C49" s="4" t="s">
        <v>152</v>
      </c>
      <c r="D49" s="3">
        <v>87</v>
      </c>
      <c r="E49" s="13">
        <v>37</v>
      </c>
      <c r="F49" s="13">
        <v>0</v>
      </c>
      <c r="G49" s="13">
        <v>36</v>
      </c>
      <c r="H49" s="13">
        <v>0</v>
      </c>
      <c r="I49" s="13">
        <f t="shared" si="1"/>
        <v>73</v>
      </c>
    </row>
    <row r="50" spans="1:9" ht="12.75">
      <c r="A50" s="45">
        <v>10</v>
      </c>
      <c r="B50" s="4" t="s">
        <v>99</v>
      </c>
      <c r="C50" s="4" t="s">
        <v>247</v>
      </c>
      <c r="D50" s="3">
        <v>87</v>
      </c>
      <c r="E50" s="13">
        <v>65</v>
      </c>
      <c r="F50" s="13">
        <v>0</v>
      </c>
      <c r="G50" s="13">
        <v>0</v>
      </c>
      <c r="H50" s="13">
        <v>4</v>
      </c>
      <c r="I50" s="13">
        <f t="shared" si="1"/>
        <v>69</v>
      </c>
    </row>
    <row r="51" spans="1:9" ht="12.75">
      <c r="A51" s="45">
        <v>11</v>
      </c>
      <c r="B51" s="4" t="s">
        <v>166</v>
      </c>
      <c r="C51" s="4" t="s">
        <v>152</v>
      </c>
      <c r="D51" s="3">
        <v>88</v>
      </c>
      <c r="E51" s="13">
        <v>0</v>
      </c>
      <c r="F51" s="13">
        <v>0</v>
      </c>
      <c r="G51" s="13">
        <v>29.6</v>
      </c>
      <c r="H51" s="13">
        <v>37</v>
      </c>
      <c r="I51" s="13">
        <f t="shared" si="1"/>
        <v>66.6</v>
      </c>
    </row>
    <row r="52" spans="1:9" ht="12.75">
      <c r="A52" s="45">
        <v>12</v>
      </c>
      <c r="B52" s="4" t="s">
        <v>24</v>
      </c>
      <c r="C52" s="4" t="s">
        <v>96</v>
      </c>
      <c r="D52" s="3">
        <v>87</v>
      </c>
      <c r="E52" s="13">
        <v>22</v>
      </c>
      <c r="F52" s="13">
        <v>0</v>
      </c>
      <c r="G52" s="13">
        <v>0</v>
      </c>
      <c r="H52" s="13">
        <v>31</v>
      </c>
      <c r="I52" s="13">
        <f t="shared" si="1"/>
        <v>53</v>
      </c>
    </row>
    <row r="53" spans="1:9" ht="12.75">
      <c r="A53" s="45">
        <v>13</v>
      </c>
      <c r="B53" s="4" t="s">
        <v>27</v>
      </c>
      <c r="C53" s="4" t="s">
        <v>244</v>
      </c>
      <c r="D53" s="3">
        <v>87</v>
      </c>
      <c r="E53" s="13">
        <v>47</v>
      </c>
      <c r="F53" s="13">
        <v>0</v>
      </c>
      <c r="G53" s="13">
        <v>0</v>
      </c>
      <c r="H53" s="13">
        <v>0</v>
      </c>
      <c r="I53" s="13">
        <f t="shared" si="1"/>
        <v>47</v>
      </c>
    </row>
    <row r="54" spans="1:9" ht="12.75">
      <c r="A54" s="45">
        <v>14</v>
      </c>
      <c r="B54" s="24" t="s">
        <v>161</v>
      </c>
      <c r="C54" s="24" t="s">
        <v>531</v>
      </c>
      <c r="D54" s="27">
        <v>88</v>
      </c>
      <c r="E54" s="13">
        <v>0</v>
      </c>
      <c r="F54" s="13">
        <v>0</v>
      </c>
      <c r="G54" s="13">
        <v>0</v>
      </c>
      <c r="H54" s="13">
        <v>34</v>
      </c>
      <c r="I54" s="13">
        <f t="shared" si="1"/>
        <v>34</v>
      </c>
    </row>
    <row r="55" spans="1:9" ht="12.75">
      <c r="A55" s="45">
        <v>15</v>
      </c>
      <c r="B55" s="4" t="s">
        <v>230</v>
      </c>
      <c r="C55" s="4" t="s">
        <v>244</v>
      </c>
      <c r="D55" s="3">
        <v>87</v>
      </c>
      <c r="E55" s="13">
        <v>34</v>
      </c>
      <c r="F55" s="13">
        <v>0</v>
      </c>
      <c r="G55" s="13">
        <v>0</v>
      </c>
      <c r="H55" s="13">
        <v>0</v>
      </c>
      <c r="I55" s="13">
        <f t="shared" si="1"/>
        <v>34</v>
      </c>
    </row>
    <row r="56" spans="1:9" ht="12.75">
      <c r="A56" s="45">
        <v>16</v>
      </c>
      <c r="B56" s="4" t="s">
        <v>263</v>
      </c>
      <c r="C56" s="4" t="s">
        <v>55</v>
      </c>
      <c r="D56" s="3">
        <v>87</v>
      </c>
      <c r="E56" s="13">
        <v>0</v>
      </c>
      <c r="F56" s="13">
        <v>0</v>
      </c>
      <c r="G56" s="13">
        <v>32</v>
      </c>
      <c r="H56" s="13">
        <v>0</v>
      </c>
      <c r="I56" s="13">
        <f t="shared" si="1"/>
        <v>32</v>
      </c>
    </row>
    <row r="57" spans="1:9" ht="12.75">
      <c r="A57" s="45">
        <v>17</v>
      </c>
      <c r="B57" s="4" t="s">
        <v>78</v>
      </c>
      <c r="C57" s="4" t="s">
        <v>249</v>
      </c>
      <c r="D57" s="3">
        <v>87</v>
      </c>
      <c r="E57" s="13">
        <v>31</v>
      </c>
      <c r="F57" s="13">
        <v>0</v>
      </c>
      <c r="G57" s="13">
        <v>0</v>
      </c>
      <c r="H57" s="13">
        <v>0</v>
      </c>
      <c r="I57" s="13">
        <f t="shared" si="1"/>
        <v>31</v>
      </c>
    </row>
    <row r="58" spans="1:9" ht="12.75">
      <c r="A58" s="45">
        <v>18</v>
      </c>
      <c r="B58" s="4" t="s">
        <v>242</v>
      </c>
      <c r="C58" s="4" t="s">
        <v>448</v>
      </c>
      <c r="D58" s="3">
        <v>87</v>
      </c>
      <c r="E58" s="13">
        <v>28</v>
      </c>
      <c r="F58" s="13">
        <v>0</v>
      </c>
      <c r="G58" s="13">
        <v>0</v>
      </c>
      <c r="H58" s="13">
        <v>0</v>
      </c>
      <c r="I58" s="13">
        <f t="shared" si="1"/>
        <v>28</v>
      </c>
    </row>
    <row r="59" spans="1:9" ht="12.75">
      <c r="A59" s="45">
        <v>19</v>
      </c>
      <c r="B59" s="4" t="s">
        <v>468</v>
      </c>
      <c r="C59" s="4" t="s">
        <v>450</v>
      </c>
      <c r="D59" s="3">
        <v>87</v>
      </c>
      <c r="E59" s="13">
        <v>26</v>
      </c>
      <c r="F59" s="13">
        <v>0</v>
      </c>
      <c r="G59" s="13">
        <v>0</v>
      </c>
      <c r="H59" s="13">
        <v>0</v>
      </c>
      <c r="I59" s="13">
        <f t="shared" si="1"/>
        <v>26</v>
      </c>
    </row>
    <row r="60" spans="1:9" ht="12.75">
      <c r="A60" s="45">
        <v>20</v>
      </c>
      <c r="B60" s="4" t="s">
        <v>92</v>
      </c>
      <c r="C60" s="4" t="s">
        <v>152</v>
      </c>
      <c r="D60" s="3">
        <v>88</v>
      </c>
      <c r="E60" s="13">
        <v>24</v>
      </c>
      <c r="F60" s="13">
        <v>0</v>
      </c>
      <c r="G60" s="13">
        <v>0</v>
      </c>
      <c r="H60" s="13">
        <v>0</v>
      </c>
      <c r="I60" s="13">
        <f t="shared" si="1"/>
        <v>24</v>
      </c>
    </row>
    <row r="61" spans="1:9" ht="12.75">
      <c r="A61" s="45">
        <v>21</v>
      </c>
      <c r="B61" s="4" t="s">
        <v>162</v>
      </c>
      <c r="C61" s="4" t="s">
        <v>3</v>
      </c>
      <c r="D61" s="3">
        <v>88</v>
      </c>
      <c r="E61" s="13">
        <v>20</v>
      </c>
      <c r="F61" s="13">
        <v>0</v>
      </c>
      <c r="G61" s="13">
        <v>0</v>
      </c>
      <c r="H61" s="13">
        <v>0</v>
      </c>
      <c r="I61" s="13">
        <f t="shared" si="1"/>
        <v>20</v>
      </c>
    </row>
    <row r="62" spans="1:9" ht="12.75">
      <c r="A62" s="45">
        <v>22</v>
      </c>
      <c r="B62" s="4" t="s">
        <v>29</v>
      </c>
      <c r="C62" s="4" t="s">
        <v>252</v>
      </c>
      <c r="D62" s="3">
        <v>87</v>
      </c>
      <c r="E62" s="13">
        <v>18</v>
      </c>
      <c r="F62" s="13">
        <v>0</v>
      </c>
      <c r="G62" s="13">
        <v>0</v>
      </c>
      <c r="H62" s="13">
        <v>0</v>
      </c>
      <c r="I62" s="13">
        <f t="shared" si="1"/>
        <v>18</v>
      </c>
    </row>
    <row r="63" spans="1:9" ht="12.75">
      <c r="A63" s="45">
        <v>23</v>
      </c>
      <c r="B63" s="4" t="s">
        <v>164</v>
      </c>
      <c r="C63" s="4" t="s">
        <v>3</v>
      </c>
      <c r="D63" s="3">
        <v>88</v>
      </c>
      <c r="E63" s="13">
        <v>16</v>
      </c>
      <c r="F63" s="13">
        <v>0</v>
      </c>
      <c r="G63" s="13">
        <v>0</v>
      </c>
      <c r="H63" s="13">
        <v>0</v>
      </c>
      <c r="I63" s="13">
        <f t="shared" si="1"/>
        <v>16</v>
      </c>
    </row>
    <row r="64" spans="1:9" ht="12.75">
      <c r="A64" s="45">
        <v>24</v>
      </c>
      <c r="B64" s="4" t="s">
        <v>159</v>
      </c>
      <c r="C64" s="4" t="s">
        <v>256</v>
      </c>
      <c r="D64" s="3">
        <v>88</v>
      </c>
      <c r="E64" s="13">
        <v>12</v>
      </c>
      <c r="F64" s="13">
        <v>0</v>
      </c>
      <c r="G64" s="13">
        <v>0</v>
      </c>
      <c r="H64" s="13">
        <v>0</v>
      </c>
      <c r="I64" s="13">
        <f t="shared" si="1"/>
        <v>12</v>
      </c>
    </row>
  </sheetData>
  <mergeCells count="3">
    <mergeCell ref="A1:I1"/>
    <mergeCell ref="A3:I3"/>
    <mergeCell ref="A38:I38"/>
  </mergeCells>
  <printOptions horizontalCentered="1"/>
  <pageMargins left="0.5905511811023623" right="0.5905511811023623" top="0.5118110236220472" bottom="0.8661417322834646" header="0.31496062992125984" footer="0.35433070866141736"/>
  <pageSetup horizontalDpi="180" verticalDpi="180" orientation="portrait" paperSize="9" scale="9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M65"/>
  <sheetViews>
    <sheetView workbookViewId="0" topLeftCell="A5">
      <selection activeCell="A6" sqref="A6:D8"/>
    </sheetView>
  </sheetViews>
  <sheetFormatPr defaultColWidth="9.00390625" defaultRowHeight="12.75"/>
  <cols>
    <col min="1" max="1" width="6.00390625" style="0" customWidth="1"/>
    <col min="2" max="2" width="19.625" style="0" bestFit="1" customWidth="1"/>
    <col min="3" max="3" width="15.875" style="0" bestFit="1" customWidth="1"/>
    <col min="4" max="4" width="5.75390625" style="0" customWidth="1"/>
    <col min="5" max="5" width="7.00390625" style="2" customWidth="1"/>
    <col min="6" max="6" width="7.00390625" style="0" customWidth="1"/>
    <col min="7" max="7" width="8.25390625" style="0" customWidth="1"/>
    <col min="8" max="8" width="7.625" style="0" customWidth="1"/>
    <col min="9" max="9" width="6.00390625" style="0" customWidth="1"/>
    <col min="10" max="10" width="6.875" style="0" customWidth="1"/>
    <col min="11" max="12" width="5.75390625" style="0" customWidth="1"/>
    <col min="13" max="13" width="6.00390625" style="0" customWidth="1"/>
  </cols>
  <sheetData>
    <row r="1" spans="1:13" ht="12.75">
      <c r="A1" s="57" t="s">
        <v>525</v>
      </c>
      <c r="B1" s="57"/>
      <c r="C1" s="57"/>
      <c r="D1" s="57"/>
      <c r="E1" s="57"/>
      <c r="F1" s="57"/>
      <c r="G1" s="57"/>
      <c r="H1" s="57"/>
      <c r="I1" s="57"/>
      <c r="J1" s="57"/>
      <c r="K1" s="32"/>
      <c r="L1" s="32"/>
      <c r="M1" s="11"/>
    </row>
    <row r="3" spans="1:12" ht="12.75">
      <c r="A3" s="61" t="s">
        <v>13</v>
      </c>
      <c r="B3" s="61"/>
      <c r="C3" s="61"/>
      <c r="D3" s="61"/>
      <c r="E3" s="61"/>
      <c r="F3" s="61"/>
      <c r="G3" s="61"/>
      <c r="H3" s="61"/>
      <c r="I3" s="61"/>
      <c r="J3" s="61"/>
      <c r="K3" s="11"/>
      <c r="L3" s="1"/>
    </row>
    <row r="4" ht="12.75" customHeight="1" thickBot="1"/>
    <row r="5" spans="1:10" ht="34.5" customHeight="1" thickBot="1">
      <c r="A5" s="36" t="s">
        <v>0</v>
      </c>
      <c r="B5" s="38" t="s">
        <v>1</v>
      </c>
      <c r="C5" s="38" t="s">
        <v>245</v>
      </c>
      <c r="D5" s="38" t="s">
        <v>2</v>
      </c>
      <c r="E5" s="39" t="s">
        <v>265</v>
      </c>
      <c r="F5" s="39" t="s">
        <v>341</v>
      </c>
      <c r="G5" s="39" t="s">
        <v>389</v>
      </c>
      <c r="H5" s="39" t="s">
        <v>437</v>
      </c>
      <c r="I5" s="39" t="s">
        <v>524</v>
      </c>
      <c r="J5" s="43" t="s">
        <v>154</v>
      </c>
    </row>
    <row r="6" spans="1:10" ht="12.75">
      <c r="A6" s="33">
        <v>1</v>
      </c>
      <c r="B6" s="34" t="s">
        <v>89</v>
      </c>
      <c r="C6" s="34" t="s">
        <v>243</v>
      </c>
      <c r="D6" s="33">
        <v>90</v>
      </c>
      <c r="E6" s="35">
        <v>90</v>
      </c>
      <c r="F6" s="35">
        <v>80</v>
      </c>
      <c r="G6" s="35">
        <v>0</v>
      </c>
      <c r="H6" s="35">
        <v>80</v>
      </c>
      <c r="I6" s="35">
        <v>100</v>
      </c>
      <c r="J6" s="35">
        <f aca="true" t="shared" si="0" ref="J6:J65">LARGE(E6:I6,1)+LARGE(E6:I6,2)+LARGE(E6:I6,3)+LARGE(E6:I6,4)</f>
        <v>350</v>
      </c>
    </row>
    <row r="7" spans="1:10" ht="12.75">
      <c r="A7" s="19">
        <v>2</v>
      </c>
      <c r="B7" s="20" t="s">
        <v>57</v>
      </c>
      <c r="C7" s="20" t="s">
        <v>55</v>
      </c>
      <c r="D7" s="19">
        <v>90</v>
      </c>
      <c r="E7" s="21">
        <v>72</v>
      </c>
      <c r="F7" s="21">
        <v>64</v>
      </c>
      <c r="G7" s="21">
        <v>80</v>
      </c>
      <c r="H7" s="21">
        <v>100</v>
      </c>
      <c r="I7" s="21">
        <v>80</v>
      </c>
      <c r="J7" s="21">
        <f>LARGE(E7:I7,1)+LARGE(E7:I7,2)+LARGE(E7:I7,3)+LARGE(E7:I7,4)</f>
        <v>332</v>
      </c>
    </row>
    <row r="8" spans="1:10" ht="12.75">
      <c r="A8" s="19">
        <v>3</v>
      </c>
      <c r="B8" s="20" t="s">
        <v>136</v>
      </c>
      <c r="C8" s="20" t="s">
        <v>55</v>
      </c>
      <c r="D8" s="19">
        <v>90</v>
      </c>
      <c r="E8" s="21">
        <v>42.3</v>
      </c>
      <c r="F8" s="21">
        <v>22.64</v>
      </c>
      <c r="G8" s="21">
        <v>64</v>
      </c>
      <c r="H8" s="21">
        <v>65</v>
      </c>
      <c r="I8" s="21">
        <v>51</v>
      </c>
      <c r="J8" s="21">
        <f t="shared" si="0"/>
        <v>222.3</v>
      </c>
    </row>
    <row r="9" spans="1:10" ht="12.75">
      <c r="A9" s="3">
        <v>4</v>
      </c>
      <c r="B9" s="4" t="s">
        <v>94</v>
      </c>
      <c r="C9" s="4" t="s">
        <v>152</v>
      </c>
      <c r="D9" s="3">
        <v>89</v>
      </c>
      <c r="E9" s="13">
        <v>58.5</v>
      </c>
      <c r="F9" s="13">
        <v>0</v>
      </c>
      <c r="G9" s="13">
        <v>44</v>
      </c>
      <c r="H9" s="13">
        <v>14</v>
      </c>
      <c r="I9" s="13">
        <v>65</v>
      </c>
      <c r="J9" s="13">
        <f t="shared" si="0"/>
        <v>181.5</v>
      </c>
    </row>
    <row r="10" spans="1:10" ht="12.75">
      <c r="A10" s="3">
        <v>5</v>
      </c>
      <c r="B10" s="4" t="s">
        <v>87</v>
      </c>
      <c r="C10" s="4" t="s">
        <v>257</v>
      </c>
      <c r="D10" s="3">
        <v>89</v>
      </c>
      <c r="E10" s="13">
        <v>14.4</v>
      </c>
      <c r="F10" s="13">
        <v>0</v>
      </c>
      <c r="G10" s="13">
        <v>52</v>
      </c>
      <c r="H10" s="13">
        <v>55</v>
      </c>
      <c r="I10" s="13">
        <v>34</v>
      </c>
      <c r="J10" s="13">
        <f t="shared" si="0"/>
        <v>155.4</v>
      </c>
    </row>
    <row r="11" spans="1:10" ht="12.75">
      <c r="A11" s="3">
        <v>6</v>
      </c>
      <c r="B11" s="4" t="s">
        <v>301</v>
      </c>
      <c r="C11" s="4" t="s">
        <v>250</v>
      </c>
      <c r="D11" s="3">
        <v>89</v>
      </c>
      <c r="E11" s="13">
        <v>33.3</v>
      </c>
      <c r="F11" s="13">
        <v>37.6</v>
      </c>
      <c r="G11" s="13">
        <v>0</v>
      </c>
      <c r="H11" s="13">
        <v>31</v>
      </c>
      <c r="I11" s="13">
        <v>40</v>
      </c>
      <c r="J11" s="13">
        <f t="shared" si="0"/>
        <v>141.89999999999998</v>
      </c>
    </row>
    <row r="12" spans="1:10" ht="12.75">
      <c r="A12" s="3">
        <v>7</v>
      </c>
      <c r="B12" s="4" t="s">
        <v>51</v>
      </c>
      <c r="C12" s="4" t="s">
        <v>244</v>
      </c>
      <c r="D12" s="3">
        <v>90</v>
      </c>
      <c r="E12" s="13">
        <v>49.5</v>
      </c>
      <c r="F12" s="13">
        <v>0</v>
      </c>
      <c r="G12" s="13">
        <v>24.8</v>
      </c>
      <c r="H12" s="13">
        <v>18</v>
      </c>
      <c r="I12" s="13">
        <v>47</v>
      </c>
      <c r="J12" s="13">
        <f t="shared" si="0"/>
        <v>139.3</v>
      </c>
    </row>
    <row r="13" spans="1:10" ht="12.75">
      <c r="A13" s="3">
        <v>8</v>
      </c>
      <c r="B13" s="4" t="s">
        <v>191</v>
      </c>
      <c r="C13" s="4" t="s">
        <v>152</v>
      </c>
      <c r="D13" s="3">
        <v>90</v>
      </c>
      <c r="E13" s="13">
        <v>0</v>
      </c>
      <c r="F13" s="13">
        <v>0</v>
      </c>
      <c r="G13" s="13">
        <v>37.6</v>
      </c>
      <c r="H13" s="13">
        <v>40</v>
      </c>
      <c r="I13" s="13">
        <v>55</v>
      </c>
      <c r="J13" s="13">
        <f t="shared" si="0"/>
        <v>132.6</v>
      </c>
    </row>
    <row r="14" spans="1:10" ht="12.75">
      <c r="A14" s="3">
        <v>9</v>
      </c>
      <c r="B14" s="4" t="s">
        <v>177</v>
      </c>
      <c r="C14" s="4" t="s">
        <v>152</v>
      </c>
      <c r="D14" s="3">
        <v>89</v>
      </c>
      <c r="E14" s="13">
        <v>38.7</v>
      </c>
      <c r="F14" s="13">
        <v>40.8</v>
      </c>
      <c r="G14" s="13">
        <v>0</v>
      </c>
      <c r="H14" s="13">
        <v>43</v>
      </c>
      <c r="I14" s="13">
        <v>0</v>
      </c>
      <c r="J14" s="13">
        <f t="shared" si="0"/>
        <v>122.5</v>
      </c>
    </row>
    <row r="15" spans="1:10" ht="12.75">
      <c r="A15" s="3">
        <v>10</v>
      </c>
      <c r="B15" s="4" t="s">
        <v>76</v>
      </c>
      <c r="C15" s="4" t="s">
        <v>249</v>
      </c>
      <c r="D15" s="3">
        <v>89</v>
      </c>
      <c r="E15" s="13">
        <v>25.2</v>
      </c>
      <c r="F15" s="13">
        <v>27.2</v>
      </c>
      <c r="G15" s="13">
        <v>17.6</v>
      </c>
      <c r="H15" s="13">
        <v>0</v>
      </c>
      <c r="I15" s="13">
        <v>43</v>
      </c>
      <c r="J15" s="13">
        <f t="shared" si="0"/>
        <v>113</v>
      </c>
    </row>
    <row r="16" spans="1:10" ht="12.75">
      <c r="A16" s="3">
        <v>11</v>
      </c>
      <c r="B16" s="4" t="s">
        <v>198</v>
      </c>
      <c r="C16" s="4" t="s">
        <v>243</v>
      </c>
      <c r="D16" s="3">
        <v>90</v>
      </c>
      <c r="E16" s="13">
        <v>45.9</v>
      </c>
      <c r="F16" s="13">
        <v>22.64</v>
      </c>
      <c r="G16" s="13">
        <v>0</v>
      </c>
      <c r="H16" s="13">
        <v>22</v>
      </c>
      <c r="I16" s="13">
        <v>18</v>
      </c>
      <c r="J16" s="13">
        <f t="shared" si="0"/>
        <v>108.53999999999999</v>
      </c>
    </row>
    <row r="17" spans="1:10" ht="12.75">
      <c r="A17" s="3">
        <v>12</v>
      </c>
      <c r="B17" s="4" t="s">
        <v>139</v>
      </c>
      <c r="C17" s="4" t="s">
        <v>248</v>
      </c>
      <c r="D17" s="3">
        <v>89</v>
      </c>
      <c r="E17" s="13">
        <v>27.9</v>
      </c>
      <c r="F17" s="13">
        <v>0</v>
      </c>
      <c r="G17" s="13">
        <v>29.6</v>
      </c>
      <c r="H17" s="13">
        <v>47</v>
      </c>
      <c r="I17" s="13">
        <v>0</v>
      </c>
      <c r="J17" s="13">
        <f t="shared" si="0"/>
        <v>104.5</v>
      </c>
    </row>
    <row r="18" spans="1:10" ht="12.75">
      <c r="A18" s="3">
        <v>13</v>
      </c>
      <c r="B18" s="4" t="s">
        <v>208</v>
      </c>
      <c r="C18" s="4" t="s">
        <v>152</v>
      </c>
      <c r="D18" s="3">
        <v>89</v>
      </c>
      <c r="E18" s="13">
        <v>4.95</v>
      </c>
      <c r="F18" s="13">
        <v>17.6</v>
      </c>
      <c r="G18" s="13">
        <v>12.8</v>
      </c>
      <c r="H18" s="13">
        <v>28</v>
      </c>
      <c r="I18" s="13">
        <v>37</v>
      </c>
      <c r="J18" s="13">
        <f t="shared" si="0"/>
        <v>95.39999999999999</v>
      </c>
    </row>
    <row r="19" spans="1:10" ht="12.75">
      <c r="A19" s="3">
        <v>14</v>
      </c>
      <c r="B19" s="4" t="s">
        <v>109</v>
      </c>
      <c r="C19" s="4" t="s">
        <v>3</v>
      </c>
      <c r="D19" s="3">
        <v>89</v>
      </c>
      <c r="E19" s="13">
        <v>2.7</v>
      </c>
      <c r="F19" s="13">
        <v>0</v>
      </c>
      <c r="G19" s="13">
        <v>34.4</v>
      </c>
      <c r="H19" s="13">
        <v>51</v>
      </c>
      <c r="I19" s="13">
        <v>0</v>
      </c>
      <c r="J19" s="13">
        <f t="shared" si="0"/>
        <v>88.10000000000001</v>
      </c>
    </row>
    <row r="20" spans="1:10" ht="12.75">
      <c r="A20" s="3">
        <v>15</v>
      </c>
      <c r="B20" s="4" t="s">
        <v>111</v>
      </c>
      <c r="C20" s="4" t="s">
        <v>249</v>
      </c>
      <c r="D20" s="3">
        <v>89</v>
      </c>
      <c r="E20" s="13">
        <v>6.3</v>
      </c>
      <c r="F20" s="13">
        <v>44</v>
      </c>
      <c r="G20" s="13">
        <v>32</v>
      </c>
      <c r="H20" s="13">
        <v>0</v>
      </c>
      <c r="I20" s="13">
        <v>0</v>
      </c>
      <c r="J20" s="13">
        <f t="shared" si="0"/>
        <v>82.3</v>
      </c>
    </row>
    <row r="21" spans="1:10" ht="12.75">
      <c r="A21" s="3">
        <v>16</v>
      </c>
      <c r="B21" s="4" t="s">
        <v>194</v>
      </c>
      <c r="C21" s="4" t="s">
        <v>243</v>
      </c>
      <c r="D21" s="3">
        <v>90</v>
      </c>
      <c r="E21" s="13">
        <v>21.6</v>
      </c>
      <c r="F21" s="13">
        <v>34.4</v>
      </c>
      <c r="G21" s="13">
        <v>0</v>
      </c>
      <c r="H21" s="13">
        <v>26</v>
      </c>
      <c r="I21" s="13">
        <v>0</v>
      </c>
      <c r="J21" s="13">
        <f t="shared" si="0"/>
        <v>82</v>
      </c>
    </row>
    <row r="22" spans="1:10" ht="12.75">
      <c r="A22" s="3">
        <v>17</v>
      </c>
      <c r="B22" s="4" t="s">
        <v>137</v>
      </c>
      <c r="C22" s="4" t="s">
        <v>253</v>
      </c>
      <c r="D22" s="3">
        <v>89</v>
      </c>
      <c r="E22" s="13">
        <v>23.4</v>
      </c>
      <c r="F22" s="13">
        <v>0</v>
      </c>
      <c r="G22" s="13">
        <v>40.8</v>
      </c>
      <c r="H22" s="13">
        <v>8.5</v>
      </c>
      <c r="I22" s="13">
        <v>0</v>
      </c>
      <c r="J22" s="13">
        <f t="shared" si="0"/>
        <v>72.69999999999999</v>
      </c>
    </row>
    <row r="23" spans="1:10" ht="12.75">
      <c r="A23" s="3">
        <v>18</v>
      </c>
      <c r="B23" s="4" t="s">
        <v>138</v>
      </c>
      <c r="C23" s="4" t="s">
        <v>55</v>
      </c>
      <c r="D23" s="3">
        <v>90</v>
      </c>
      <c r="E23" s="13">
        <v>30.6</v>
      </c>
      <c r="F23" s="13">
        <v>0</v>
      </c>
      <c r="G23" s="13">
        <v>0</v>
      </c>
      <c r="H23" s="13">
        <v>24</v>
      </c>
      <c r="I23" s="13">
        <v>16</v>
      </c>
      <c r="J23" s="13">
        <f t="shared" si="0"/>
        <v>70.6</v>
      </c>
    </row>
    <row r="24" spans="1:10" ht="12.75">
      <c r="A24" s="3">
        <v>19</v>
      </c>
      <c r="B24" s="4" t="s">
        <v>459</v>
      </c>
      <c r="C24" s="4" t="s">
        <v>55</v>
      </c>
      <c r="D24" s="3">
        <v>89</v>
      </c>
      <c r="E24" s="13">
        <v>0</v>
      </c>
      <c r="F24" s="13">
        <v>0</v>
      </c>
      <c r="G24" s="13">
        <v>0</v>
      </c>
      <c r="H24" s="13">
        <v>37</v>
      </c>
      <c r="I24" s="13">
        <v>28.3</v>
      </c>
      <c r="J24" s="13">
        <f t="shared" si="0"/>
        <v>65.3</v>
      </c>
    </row>
    <row r="25" spans="1:10" ht="12.75">
      <c r="A25" s="3">
        <v>20</v>
      </c>
      <c r="B25" s="4" t="s">
        <v>190</v>
      </c>
      <c r="C25" s="4" t="s">
        <v>249</v>
      </c>
      <c r="D25" s="3">
        <v>90</v>
      </c>
      <c r="E25" s="13">
        <v>36</v>
      </c>
      <c r="F25" s="13">
        <v>0</v>
      </c>
      <c r="G25" s="13">
        <v>22.4</v>
      </c>
      <c r="H25" s="13">
        <v>4</v>
      </c>
      <c r="I25" s="13">
        <v>0</v>
      </c>
      <c r="J25" s="13">
        <f t="shared" si="0"/>
        <v>62.4</v>
      </c>
    </row>
    <row r="26" spans="1:10" ht="12.75">
      <c r="A26" s="3">
        <v>21</v>
      </c>
      <c r="B26" s="4" t="s">
        <v>303</v>
      </c>
      <c r="C26" s="4" t="s">
        <v>152</v>
      </c>
      <c r="D26" s="3">
        <v>89</v>
      </c>
      <c r="E26" s="13">
        <v>9</v>
      </c>
      <c r="F26" s="13">
        <v>0</v>
      </c>
      <c r="G26" s="13">
        <v>0</v>
      </c>
      <c r="H26" s="13">
        <v>20</v>
      </c>
      <c r="I26" s="13">
        <v>28.3</v>
      </c>
      <c r="J26" s="13">
        <f t="shared" si="0"/>
        <v>57.3</v>
      </c>
    </row>
    <row r="27" spans="1:10" ht="12.75">
      <c r="A27" s="3">
        <v>22</v>
      </c>
      <c r="B27" s="4" t="s">
        <v>112</v>
      </c>
      <c r="C27" s="4" t="s">
        <v>249</v>
      </c>
      <c r="D27" s="3">
        <v>90</v>
      </c>
      <c r="E27" s="13">
        <v>0</v>
      </c>
      <c r="F27" s="13">
        <v>16</v>
      </c>
      <c r="G27" s="13">
        <v>4.8</v>
      </c>
      <c r="H27" s="13">
        <v>34</v>
      </c>
      <c r="I27" s="13">
        <v>0</v>
      </c>
      <c r="J27" s="13">
        <f t="shared" si="0"/>
        <v>54.8</v>
      </c>
    </row>
    <row r="28" spans="1:10" ht="12.75">
      <c r="A28" s="3">
        <v>23</v>
      </c>
      <c r="B28" s="4" t="s">
        <v>123</v>
      </c>
      <c r="C28" s="4" t="s">
        <v>243</v>
      </c>
      <c r="D28" s="3">
        <v>89</v>
      </c>
      <c r="E28" s="13">
        <v>0</v>
      </c>
      <c r="F28" s="13">
        <v>52</v>
      </c>
      <c r="G28" s="13">
        <v>0</v>
      </c>
      <c r="H28" s="13">
        <v>0</v>
      </c>
      <c r="I28" s="13">
        <v>0</v>
      </c>
      <c r="J28" s="13">
        <f t="shared" si="0"/>
        <v>52</v>
      </c>
    </row>
    <row r="29" spans="1:10" ht="12.75">
      <c r="A29" s="3">
        <v>24</v>
      </c>
      <c r="B29" s="4" t="s">
        <v>83</v>
      </c>
      <c r="C29" s="4" t="s">
        <v>252</v>
      </c>
      <c r="D29" s="3">
        <v>89</v>
      </c>
      <c r="E29" s="13">
        <v>16.2</v>
      </c>
      <c r="F29" s="13">
        <v>0</v>
      </c>
      <c r="G29" s="13">
        <v>0</v>
      </c>
      <c r="H29" s="13">
        <v>10</v>
      </c>
      <c r="I29" s="13">
        <v>24</v>
      </c>
      <c r="J29" s="13">
        <f t="shared" si="0"/>
        <v>50.2</v>
      </c>
    </row>
    <row r="30" spans="1:10" ht="12.75">
      <c r="A30" s="3">
        <v>25</v>
      </c>
      <c r="B30" s="4" t="s">
        <v>183</v>
      </c>
      <c r="C30" s="4" t="s">
        <v>96</v>
      </c>
      <c r="D30" s="3">
        <v>89</v>
      </c>
      <c r="E30" s="13">
        <v>0</v>
      </c>
      <c r="F30" s="13">
        <v>0</v>
      </c>
      <c r="G30" s="13">
        <v>4</v>
      </c>
      <c r="H30" s="13">
        <v>16</v>
      </c>
      <c r="I30" s="13">
        <v>28.3</v>
      </c>
      <c r="J30" s="13">
        <f t="shared" si="0"/>
        <v>48.3</v>
      </c>
    </row>
    <row r="31" spans="1:10" ht="12.75">
      <c r="A31" s="3">
        <v>26</v>
      </c>
      <c r="B31" s="4" t="s">
        <v>186</v>
      </c>
      <c r="C31" s="4" t="s">
        <v>258</v>
      </c>
      <c r="D31" s="3">
        <v>90</v>
      </c>
      <c r="E31" s="13">
        <v>0</v>
      </c>
      <c r="F31" s="13">
        <v>22.64</v>
      </c>
      <c r="G31" s="13">
        <v>8</v>
      </c>
      <c r="H31" s="13">
        <v>8.5</v>
      </c>
      <c r="I31" s="13">
        <v>0</v>
      </c>
      <c r="J31" s="13">
        <f t="shared" si="0"/>
        <v>39.14</v>
      </c>
    </row>
    <row r="32" spans="1:10" ht="12.75">
      <c r="A32" s="3">
        <v>27</v>
      </c>
      <c r="B32" s="4" t="s">
        <v>182</v>
      </c>
      <c r="C32" s="4" t="s">
        <v>257</v>
      </c>
      <c r="D32" s="3">
        <v>89</v>
      </c>
      <c r="E32" s="13">
        <v>0.9</v>
      </c>
      <c r="F32" s="13">
        <v>0</v>
      </c>
      <c r="G32" s="13">
        <v>15.2</v>
      </c>
      <c r="H32" s="13">
        <v>0</v>
      </c>
      <c r="I32" s="13">
        <v>20</v>
      </c>
      <c r="J32" s="13">
        <f t="shared" si="0"/>
        <v>36.1</v>
      </c>
    </row>
    <row r="33" spans="1:10" ht="12.75">
      <c r="A33" s="3">
        <v>28</v>
      </c>
      <c r="B33" s="4" t="s">
        <v>95</v>
      </c>
      <c r="C33" s="4" t="s">
        <v>96</v>
      </c>
      <c r="D33" s="3">
        <v>89</v>
      </c>
      <c r="E33" s="13">
        <v>4.95</v>
      </c>
      <c r="F33" s="13">
        <v>0</v>
      </c>
      <c r="G33" s="13">
        <v>3.2</v>
      </c>
      <c r="H33" s="13">
        <v>5</v>
      </c>
      <c r="I33" s="13">
        <v>22</v>
      </c>
      <c r="J33" s="13">
        <f t="shared" si="0"/>
        <v>35.15</v>
      </c>
    </row>
    <row r="34" spans="1:10" ht="12.75">
      <c r="A34" s="3">
        <v>29</v>
      </c>
      <c r="B34" s="4" t="s">
        <v>355</v>
      </c>
      <c r="C34" s="4" t="s">
        <v>250</v>
      </c>
      <c r="D34" s="3">
        <v>89</v>
      </c>
      <c r="E34" s="13">
        <v>0</v>
      </c>
      <c r="F34" s="13">
        <v>32</v>
      </c>
      <c r="G34" s="13">
        <v>0</v>
      </c>
      <c r="H34" s="13">
        <v>3</v>
      </c>
      <c r="I34" s="13">
        <v>0</v>
      </c>
      <c r="J34" s="13">
        <f t="shared" si="0"/>
        <v>35</v>
      </c>
    </row>
    <row r="35" spans="1:10" ht="12.75">
      <c r="A35" s="3">
        <v>30</v>
      </c>
      <c r="B35" s="4" t="s">
        <v>143</v>
      </c>
      <c r="C35" s="4" t="s">
        <v>244</v>
      </c>
      <c r="D35" s="3">
        <v>90</v>
      </c>
      <c r="E35" s="13">
        <v>19.8</v>
      </c>
      <c r="F35" s="13">
        <v>0</v>
      </c>
      <c r="G35" s="13">
        <v>10.4</v>
      </c>
      <c r="H35" s="13">
        <v>0</v>
      </c>
      <c r="I35" s="13">
        <v>0</v>
      </c>
      <c r="J35" s="13">
        <f t="shared" si="0"/>
        <v>30.200000000000003</v>
      </c>
    </row>
    <row r="36" spans="1:10" ht="12.75">
      <c r="A36" s="3">
        <v>31</v>
      </c>
      <c r="B36" s="4" t="s">
        <v>82</v>
      </c>
      <c r="C36" s="4" t="s">
        <v>55</v>
      </c>
      <c r="D36" s="3">
        <v>89</v>
      </c>
      <c r="E36" s="13">
        <v>18</v>
      </c>
      <c r="F36" s="13">
        <v>0</v>
      </c>
      <c r="G36" s="13">
        <v>0</v>
      </c>
      <c r="H36" s="13">
        <v>12</v>
      </c>
      <c r="I36" s="13">
        <v>0</v>
      </c>
      <c r="J36" s="13">
        <f t="shared" si="0"/>
        <v>30</v>
      </c>
    </row>
    <row r="37" spans="1:10" ht="12.75">
      <c r="A37" s="3">
        <v>32</v>
      </c>
      <c r="B37" s="4" t="s">
        <v>357</v>
      </c>
      <c r="C37" s="4" t="s">
        <v>356</v>
      </c>
      <c r="D37" s="3">
        <v>89</v>
      </c>
      <c r="E37" s="13">
        <v>0</v>
      </c>
      <c r="F37" s="13">
        <v>29.6</v>
      </c>
      <c r="G37" s="13">
        <v>0</v>
      </c>
      <c r="H37" s="13">
        <v>0</v>
      </c>
      <c r="I37" s="13">
        <v>0</v>
      </c>
      <c r="J37" s="13">
        <f t="shared" si="0"/>
        <v>29.6</v>
      </c>
    </row>
    <row r="38" spans="1:10" ht="12.75">
      <c r="A38" s="3">
        <v>33</v>
      </c>
      <c r="B38" s="4" t="s">
        <v>188</v>
      </c>
      <c r="C38" s="4" t="s">
        <v>253</v>
      </c>
      <c r="D38" s="3">
        <v>90</v>
      </c>
      <c r="E38" s="13">
        <v>1.8</v>
      </c>
      <c r="F38" s="13">
        <v>0</v>
      </c>
      <c r="G38" s="13">
        <v>27.2</v>
      </c>
      <c r="H38" s="13">
        <v>0</v>
      </c>
      <c r="I38" s="13">
        <v>0</v>
      </c>
      <c r="J38" s="13">
        <f t="shared" si="0"/>
        <v>29</v>
      </c>
    </row>
    <row r="39" spans="1:10" ht="12.75">
      <c r="A39" s="3">
        <v>34</v>
      </c>
      <c r="B39" s="4" t="s">
        <v>142</v>
      </c>
      <c r="C39" s="4" t="s">
        <v>244</v>
      </c>
      <c r="D39" s="3">
        <v>90</v>
      </c>
      <c r="E39" s="13">
        <v>8.1</v>
      </c>
      <c r="F39" s="13">
        <v>0</v>
      </c>
      <c r="G39" s="13">
        <v>19.2</v>
      </c>
      <c r="H39" s="13">
        <v>0</v>
      </c>
      <c r="I39" s="13">
        <v>0</v>
      </c>
      <c r="J39" s="13">
        <f t="shared" si="0"/>
        <v>27.299999999999997</v>
      </c>
    </row>
    <row r="40" spans="1:10" ht="12.75">
      <c r="A40" s="3">
        <v>35</v>
      </c>
      <c r="B40" s="4" t="s">
        <v>180</v>
      </c>
      <c r="C40" s="4" t="s">
        <v>3</v>
      </c>
      <c r="D40" s="3">
        <v>89</v>
      </c>
      <c r="E40" s="13">
        <v>3.6</v>
      </c>
      <c r="F40" s="13">
        <v>0</v>
      </c>
      <c r="G40" s="13">
        <v>20.8</v>
      </c>
      <c r="H40" s="13">
        <v>0</v>
      </c>
      <c r="I40" s="13">
        <v>0</v>
      </c>
      <c r="J40" s="13">
        <f t="shared" si="0"/>
        <v>24.400000000000002</v>
      </c>
    </row>
    <row r="41" spans="1:10" ht="12.75">
      <c r="A41" s="3">
        <v>36</v>
      </c>
      <c r="B41" s="4" t="s">
        <v>93</v>
      </c>
      <c r="C41" s="4" t="s">
        <v>244</v>
      </c>
      <c r="D41" s="3">
        <v>89</v>
      </c>
      <c r="E41" s="13">
        <v>12.6</v>
      </c>
      <c r="F41" s="13">
        <v>0</v>
      </c>
      <c r="G41" s="13">
        <v>10.4</v>
      </c>
      <c r="H41" s="13">
        <v>0</v>
      </c>
      <c r="I41" s="13">
        <v>0</v>
      </c>
      <c r="J41" s="13">
        <f t="shared" si="0"/>
        <v>23</v>
      </c>
    </row>
    <row r="42" spans="1:10" ht="12.75">
      <c r="A42" s="3">
        <v>37</v>
      </c>
      <c r="B42" s="4" t="s">
        <v>304</v>
      </c>
      <c r="C42" s="4" t="s">
        <v>253</v>
      </c>
      <c r="D42" s="3">
        <v>89</v>
      </c>
      <c r="E42" s="13">
        <v>7.2</v>
      </c>
      <c r="F42" s="13">
        <v>0</v>
      </c>
      <c r="G42" s="13">
        <v>15.2</v>
      </c>
      <c r="H42" s="13">
        <v>0</v>
      </c>
      <c r="I42" s="13">
        <v>0</v>
      </c>
      <c r="J42" s="13">
        <f t="shared" si="0"/>
        <v>22.4</v>
      </c>
    </row>
    <row r="43" spans="1:10" ht="12.75">
      <c r="A43" s="3">
        <v>38</v>
      </c>
      <c r="B43" s="4" t="s">
        <v>197</v>
      </c>
      <c r="C43" s="4" t="s">
        <v>250</v>
      </c>
      <c r="D43" s="3">
        <v>90</v>
      </c>
      <c r="E43" s="13">
        <v>0</v>
      </c>
      <c r="F43" s="13">
        <v>19.2</v>
      </c>
      <c r="G43" s="13">
        <v>0</v>
      </c>
      <c r="H43" s="13">
        <v>0</v>
      </c>
      <c r="I43" s="13">
        <v>0</v>
      </c>
      <c r="J43" s="13">
        <f t="shared" si="0"/>
        <v>19.2</v>
      </c>
    </row>
    <row r="44" spans="1:10" ht="12.75">
      <c r="A44" s="3">
        <v>39</v>
      </c>
      <c r="B44" s="4" t="s">
        <v>358</v>
      </c>
      <c r="C44" s="4" t="s">
        <v>258</v>
      </c>
      <c r="D44" s="3">
        <v>89</v>
      </c>
      <c r="E44" s="13">
        <v>0</v>
      </c>
      <c r="F44" s="13">
        <v>13.6</v>
      </c>
      <c r="G44" s="13">
        <v>0</v>
      </c>
      <c r="H44" s="13">
        <v>0</v>
      </c>
      <c r="I44" s="13">
        <v>0</v>
      </c>
      <c r="J44" s="13">
        <f t="shared" si="0"/>
        <v>13.6</v>
      </c>
    </row>
    <row r="45" spans="1:10" ht="12.75">
      <c r="A45" s="3">
        <v>39</v>
      </c>
      <c r="B45" s="4" t="s">
        <v>359</v>
      </c>
      <c r="C45" s="4" t="s">
        <v>243</v>
      </c>
      <c r="D45" s="3">
        <v>89</v>
      </c>
      <c r="E45" s="13">
        <v>0</v>
      </c>
      <c r="F45" s="13">
        <v>13.6</v>
      </c>
      <c r="G45" s="13">
        <v>0</v>
      </c>
      <c r="H45" s="13">
        <v>0</v>
      </c>
      <c r="I45" s="13">
        <v>0</v>
      </c>
      <c r="J45" s="13">
        <f t="shared" si="0"/>
        <v>13.6</v>
      </c>
    </row>
    <row r="46" spans="1:10" ht="12.75">
      <c r="A46" s="3">
        <v>41</v>
      </c>
      <c r="B46" s="4" t="s">
        <v>360</v>
      </c>
      <c r="C46" s="4" t="s">
        <v>356</v>
      </c>
      <c r="D46" s="3">
        <v>89</v>
      </c>
      <c r="E46" s="13">
        <v>0</v>
      </c>
      <c r="F46" s="13">
        <v>11.2</v>
      </c>
      <c r="G46" s="13">
        <v>0</v>
      </c>
      <c r="H46" s="13">
        <v>0</v>
      </c>
      <c r="I46" s="13">
        <v>0</v>
      </c>
      <c r="J46" s="13">
        <f t="shared" si="0"/>
        <v>11.2</v>
      </c>
    </row>
    <row r="47" spans="1:10" ht="12.75">
      <c r="A47" s="3">
        <v>42</v>
      </c>
      <c r="B47" s="4" t="s">
        <v>302</v>
      </c>
      <c r="C47" s="4" t="s">
        <v>152</v>
      </c>
      <c r="D47" s="3">
        <v>90</v>
      </c>
      <c r="E47" s="13">
        <v>10.8</v>
      </c>
      <c r="F47" s="13">
        <v>0</v>
      </c>
      <c r="G47" s="13">
        <v>0</v>
      </c>
      <c r="H47" s="13">
        <v>0</v>
      </c>
      <c r="I47" s="13">
        <v>0</v>
      </c>
      <c r="J47" s="13">
        <f t="shared" si="0"/>
        <v>10.8</v>
      </c>
    </row>
    <row r="48" spans="1:10" ht="12.75">
      <c r="A48" s="3">
        <v>43</v>
      </c>
      <c r="B48" s="4" t="s">
        <v>361</v>
      </c>
      <c r="C48" s="4" t="s">
        <v>356</v>
      </c>
      <c r="D48" s="3">
        <v>89</v>
      </c>
      <c r="E48" s="13">
        <v>0</v>
      </c>
      <c r="F48" s="13">
        <v>9.6</v>
      </c>
      <c r="G48" s="13">
        <v>0</v>
      </c>
      <c r="H48" s="13">
        <v>0</v>
      </c>
      <c r="I48" s="13">
        <v>0</v>
      </c>
      <c r="J48" s="13">
        <f t="shared" si="0"/>
        <v>9.6</v>
      </c>
    </row>
    <row r="49" spans="1:10" ht="12.75">
      <c r="A49" s="3">
        <v>44</v>
      </c>
      <c r="B49" s="4" t="s">
        <v>362</v>
      </c>
      <c r="C49" s="4" t="s">
        <v>243</v>
      </c>
      <c r="D49" s="3">
        <v>90</v>
      </c>
      <c r="E49" s="13">
        <v>0</v>
      </c>
      <c r="F49" s="13">
        <v>8</v>
      </c>
      <c r="G49" s="13">
        <v>0</v>
      </c>
      <c r="H49" s="13">
        <v>0</v>
      </c>
      <c r="I49" s="13">
        <v>0</v>
      </c>
      <c r="J49" s="13">
        <f t="shared" si="0"/>
        <v>8</v>
      </c>
    </row>
    <row r="50" spans="1:10" ht="12.75">
      <c r="A50" s="3">
        <v>45</v>
      </c>
      <c r="B50" s="4" t="s">
        <v>363</v>
      </c>
      <c r="C50" s="4" t="s">
        <v>250</v>
      </c>
      <c r="D50" s="3">
        <v>90</v>
      </c>
      <c r="E50" s="13">
        <v>0</v>
      </c>
      <c r="F50" s="13">
        <v>7.2</v>
      </c>
      <c r="G50" s="13">
        <v>0</v>
      </c>
      <c r="H50" s="13">
        <v>0</v>
      </c>
      <c r="I50" s="13">
        <v>0</v>
      </c>
      <c r="J50" s="13">
        <f t="shared" si="0"/>
        <v>7.2</v>
      </c>
    </row>
    <row r="51" spans="1:10" ht="12.75">
      <c r="A51" s="3">
        <v>45</v>
      </c>
      <c r="B51" s="4" t="s">
        <v>409</v>
      </c>
      <c r="C51" s="4" t="s">
        <v>253</v>
      </c>
      <c r="D51" s="3">
        <v>89</v>
      </c>
      <c r="E51" s="13">
        <v>0</v>
      </c>
      <c r="F51" s="13">
        <v>0</v>
      </c>
      <c r="G51" s="13">
        <v>7.2</v>
      </c>
      <c r="H51" s="13">
        <v>0</v>
      </c>
      <c r="I51" s="13">
        <v>0</v>
      </c>
      <c r="J51" s="13">
        <f t="shared" si="0"/>
        <v>7.2</v>
      </c>
    </row>
    <row r="52" spans="1:10" ht="12.75">
      <c r="A52" s="3">
        <v>47</v>
      </c>
      <c r="B52" s="4" t="s">
        <v>305</v>
      </c>
      <c r="C52" s="4" t="s">
        <v>152</v>
      </c>
      <c r="D52" s="3">
        <v>89</v>
      </c>
      <c r="E52" s="13">
        <v>0</v>
      </c>
      <c r="F52" s="13">
        <v>0</v>
      </c>
      <c r="G52" s="13">
        <v>0</v>
      </c>
      <c r="H52" s="13">
        <v>7</v>
      </c>
      <c r="I52" s="13">
        <v>0</v>
      </c>
      <c r="J52" s="13">
        <f t="shared" si="0"/>
        <v>7</v>
      </c>
    </row>
    <row r="53" spans="1:10" ht="12.75">
      <c r="A53" s="3">
        <v>48</v>
      </c>
      <c r="B53" s="4" t="s">
        <v>364</v>
      </c>
      <c r="C53" s="4" t="s">
        <v>258</v>
      </c>
      <c r="D53" s="3">
        <v>89</v>
      </c>
      <c r="E53" s="13">
        <v>0</v>
      </c>
      <c r="F53" s="13">
        <v>6.4</v>
      </c>
      <c r="G53" s="13">
        <v>0</v>
      </c>
      <c r="H53" s="13">
        <v>0</v>
      </c>
      <c r="I53" s="13">
        <v>0</v>
      </c>
      <c r="J53" s="13">
        <f t="shared" si="0"/>
        <v>6.4</v>
      </c>
    </row>
    <row r="54" spans="1:10" ht="12.75">
      <c r="A54" s="3">
        <v>48</v>
      </c>
      <c r="B54" s="4" t="s">
        <v>124</v>
      </c>
      <c r="C54" s="4" t="s">
        <v>152</v>
      </c>
      <c r="D54" s="3">
        <v>90</v>
      </c>
      <c r="E54" s="13">
        <v>0</v>
      </c>
      <c r="F54" s="13">
        <v>0</v>
      </c>
      <c r="G54" s="13">
        <v>6.4</v>
      </c>
      <c r="H54" s="13">
        <v>0</v>
      </c>
      <c r="I54" s="13">
        <v>0</v>
      </c>
      <c r="J54" s="13">
        <f t="shared" si="0"/>
        <v>6.4</v>
      </c>
    </row>
    <row r="55" spans="1:10" ht="12.75">
      <c r="A55" s="3">
        <v>50</v>
      </c>
      <c r="B55" s="4" t="s">
        <v>460</v>
      </c>
      <c r="C55" s="4" t="s">
        <v>152</v>
      </c>
      <c r="D55" s="3">
        <v>89</v>
      </c>
      <c r="E55" s="13">
        <v>0</v>
      </c>
      <c r="F55" s="13">
        <v>0</v>
      </c>
      <c r="G55" s="13">
        <v>0</v>
      </c>
      <c r="H55" s="13">
        <v>6</v>
      </c>
      <c r="I55" s="13">
        <v>0</v>
      </c>
      <c r="J55" s="13">
        <f t="shared" si="0"/>
        <v>6</v>
      </c>
    </row>
    <row r="56" spans="1:10" ht="12.75">
      <c r="A56" s="3">
        <v>51</v>
      </c>
      <c r="B56" s="4" t="s">
        <v>365</v>
      </c>
      <c r="C56" s="4" t="s">
        <v>249</v>
      </c>
      <c r="D56" s="3">
        <v>90</v>
      </c>
      <c r="E56" s="13">
        <v>0</v>
      </c>
      <c r="F56" s="13">
        <v>5.6</v>
      </c>
      <c r="G56" s="13">
        <v>0</v>
      </c>
      <c r="H56" s="13">
        <v>0</v>
      </c>
      <c r="I56" s="13">
        <v>0</v>
      </c>
      <c r="J56" s="13">
        <f t="shared" si="0"/>
        <v>5.6</v>
      </c>
    </row>
    <row r="57" spans="1:10" ht="12.75">
      <c r="A57" s="3">
        <v>51</v>
      </c>
      <c r="B57" s="4" t="s">
        <v>187</v>
      </c>
      <c r="C57" s="4" t="s">
        <v>257</v>
      </c>
      <c r="D57" s="3">
        <v>90</v>
      </c>
      <c r="E57" s="13">
        <v>0</v>
      </c>
      <c r="F57" s="13">
        <v>0</v>
      </c>
      <c r="G57" s="13">
        <v>5.6</v>
      </c>
      <c r="H57" s="13">
        <v>0</v>
      </c>
      <c r="I57" s="13">
        <v>0</v>
      </c>
      <c r="J57" s="13">
        <f t="shared" si="0"/>
        <v>5.6</v>
      </c>
    </row>
    <row r="58" spans="1:10" ht="12.75">
      <c r="A58" s="3">
        <v>53</v>
      </c>
      <c r="B58" s="4" t="s">
        <v>366</v>
      </c>
      <c r="C58" s="4" t="s">
        <v>250</v>
      </c>
      <c r="D58" s="3">
        <v>89</v>
      </c>
      <c r="E58" s="13">
        <v>0</v>
      </c>
      <c r="F58" s="13">
        <v>4.8</v>
      </c>
      <c r="G58" s="13">
        <v>0</v>
      </c>
      <c r="H58" s="13">
        <v>0</v>
      </c>
      <c r="I58" s="13">
        <v>0</v>
      </c>
      <c r="J58" s="13">
        <f t="shared" si="0"/>
        <v>4.8</v>
      </c>
    </row>
    <row r="59" spans="1:10" ht="12.75">
      <c r="A59" s="3">
        <v>54</v>
      </c>
      <c r="B59" s="4" t="s">
        <v>367</v>
      </c>
      <c r="C59" s="4" t="s">
        <v>243</v>
      </c>
      <c r="D59" s="3">
        <v>90</v>
      </c>
      <c r="E59" s="13">
        <v>0</v>
      </c>
      <c r="F59" s="13">
        <v>4</v>
      </c>
      <c r="G59" s="13">
        <v>0</v>
      </c>
      <c r="H59" s="13">
        <v>0</v>
      </c>
      <c r="I59" s="13">
        <v>0</v>
      </c>
      <c r="J59" s="13">
        <f t="shared" si="0"/>
        <v>4</v>
      </c>
    </row>
    <row r="60" spans="1:10" ht="12.75">
      <c r="A60" s="3">
        <v>55</v>
      </c>
      <c r="B60" s="4" t="s">
        <v>368</v>
      </c>
      <c r="C60" s="4" t="s">
        <v>249</v>
      </c>
      <c r="D60" s="3">
        <v>90</v>
      </c>
      <c r="E60" s="13">
        <v>0</v>
      </c>
      <c r="F60" s="13">
        <v>3.2</v>
      </c>
      <c r="G60" s="13">
        <v>0</v>
      </c>
      <c r="H60" s="13">
        <v>0</v>
      </c>
      <c r="I60" s="13">
        <v>0</v>
      </c>
      <c r="J60" s="13">
        <f t="shared" si="0"/>
        <v>3.2</v>
      </c>
    </row>
    <row r="61" spans="1:10" ht="12.75">
      <c r="A61" s="3">
        <v>56</v>
      </c>
      <c r="B61" s="4" t="s">
        <v>181</v>
      </c>
      <c r="C61" s="4" t="s">
        <v>96</v>
      </c>
      <c r="D61" s="3">
        <v>89</v>
      </c>
      <c r="E61" s="13">
        <v>0</v>
      </c>
      <c r="F61" s="13">
        <v>0</v>
      </c>
      <c r="G61" s="13">
        <v>2.4</v>
      </c>
      <c r="H61" s="13">
        <v>0</v>
      </c>
      <c r="I61" s="13">
        <v>0</v>
      </c>
      <c r="J61" s="13">
        <f t="shared" si="0"/>
        <v>2.4</v>
      </c>
    </row>
    <row r="62" spans="1:10" ht="12.75">
      <c r="A62" s="3">
        <v>57</v>
      </c>
      <c r="B62" s="4" t="s">
        <v>461</v>
      </c>
      <c r="C62" s="4" t="s">
        <v>152</v>
      </c>
      <c r="D62" s="3">
        <v>89</v>
      </c>
      <c r="E62" s="13">
        <v>0</v>
      </c>
      <c r="F62" s="13">
        <v>0</v>
      </c>
      <c r="G62" s="13">
        <v>0</v>
      </c>
      <c r="H62" s="13">
        <v>2</v>
      </c>
      <c r="I62" s="13">
        <v>0</v>
      </c>
      <c r="J62" s="13">
        <f t="shared" si="0"/>
        <v>2</v>
      </c>
    </row>
    <row r="63" spans="1:10" ht="12.75">
      <c r="A63" s="3">
        <v>58</v>
      </c>
      <c r="B63" s="4" t="s">
        <v>184</v>
      </c>
      <c r="C63" s="4" t="s">
        <v>96</v>
      </c>
      <c r="D63" s="3">
        <v>89</v>
      </c>
      <c r="E63" s="13">
        <v>0</v>
      </c>
      <c r="F63" s="13">
        <v>0</v>
      </c>
      <c r="G63" s="13">
        <v>1.6</v>
      </c>
      <c r="H63" s="13">
        <v>0</v>
      </c>
      <c r="I63" s="13">
        <v>0</v>
      </c>
      <c r="J63" s="13">
        <f t="shared" si="0"/>
        <v>1.6</v>
      </c>
    </row>
    <row r="64" spans="1:10" ht="12.75">
      <c r="A64" s="3">
        <v>59</v>
      </c>
      <c r="B64" s="4" t="s">
        <v>462</v>
      </c>
      <c r="C64" s="4" t="s">
        <v>55</v>
      </c>
      <c r="D64" s="3">
        <v>89</v>
      </c>
      <c r="E64" s="13">
        <v>0</v>
      </c>
      <c r="F64" s="13">
        <v>0</v>
      </c>
      <c r="G64" s="13">
        <v>0</v>
      </c>
      <c r="H64" s="13">
        <v>1</v>
      </c>
      <c r="I64" s="13">
        <v>0</v>
      </c>
      <c r="J64" s="13">
        <f t="shared" si="0"/>
        <v>1</v>
      </c>
    </row>
    <row r="65" spans="1:10" ht="12.75">
      <c r="A65" s="3">
        <v>60</v>
      </c>
      <c r="B65" s="4" t="s">
        <v>196</v>
      </c>
      <c r="C65" s="4" t="s">
        <v>257</v>
      </c>
      <c r="D65" s="3">
        <v>90</v>
      </c>
      <c r="E65" s="13">
        <v>0</v>
      </c>
      <c r="F65" s="13">
        <v>0</v>
      </c>
      <c r="G65" s="13">
        <v>0.8</v>
      </c>
      <c r="H65" s="13">
        <v>0</v>
      </c>
      <c r="I65" s="13">
        <v>0</v>
      </c>
      <c r="J65" s="13">
        <f t="shared" si="0"/>
        <v>0.8</v>
      </c>
    </row>
  </sheetData>
  <mergeCells count="2">
    <mergeCell ref="A1:J1"/>
    <mergeCell ref="A3:J3"/>
  </mergeCells>
  <printOptions horizontalCentered="1"/>
  <pageMargins left="0.5905511811023623" right="0.5905511811023623" top="0.5118110236220472" bottom="0.8661417322834646" header="0.31496062992125984" footer="0.35433070866141736"/>
  <pageSetup horizontalDpi="180" verticalDpi="180" orientation="portrait" paperSize="9" scale="8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3"/>
  <sheetViews>
    <sheetView workbookViewId="0" topLeftCell="A1">
      <selection activeCell="A6" sqref="A6:D8"/>
    </sheetView>
  </sheetViews>
  <sheetFormatPr defaultColWidth="9.00390625" defaultRowHeight="12.75"/>
  <cols>
    <col min="1" max="1" width="6.00390625" style="0" customWidth="1"/>
    <col min="2" max="2" width="17.75390625" style="0" bestFit="1" customWidth="1"/>
    <col min="3" max="3" width="15.875" style="0" bestFit="1" customWidth="1"/>
    <col min="4" max="4" width="5.875" style="0" customWidth="1"/>
    <col min="5" max="5" width="6.625" style="2" customWidth="1"/>
    <col min="6" max="6" width="5.125" style="0" customWidth="1"/>
    <col min="7" max="7" width="8.00390625" style="0" customWidth="1"/>
    <col min="8" max="8" width="6.75390625" style="0" customWidth="1"/>
    <col min="9" max="9" width="6.00390625" style="0" customWidth="1"/>
    <col min="10" max="10" width="6.375" style="0" customWidth="1"/>
    <col min="11" max="11" width="6.625" style="0" customWidth="1"/>
    <col min="12" max="12" width="5.625" style="0" customWidth="1"/>
    <col min="13" max="13" width="5.625" style="0" bestFit="1" customWidth="1"/>
  </cols>
  <sheetData>
    <row r="1" spans="1:13" ht="12.75">
      <c r="A1" s="57" t="s">
        <v>525</v>
      </c>
      <c r="B1" s="57"/>
      <c r="C1" s="57"/>
      <c r="D1" s="57"/>
      <c r="E1" s="57"/>
      <c r="F1" s="57"/>
      <c r="G1" s="57"/>
      <c r="H1" s="57"/>
      <c r="I1" s="57"/>
      <c r="J1" s="57"/>
      <c r="K1" s="32"/>
      <c r="L1" s="32"/>
      <c r="M1" s="11"/>
    </row>
    <row r="2" spans="1:12" ht="12.75">
      <c r="A2" s="9"/>
      <c r="B2" s="8"/>
      <c r="C2" s="8"/>
      <c r="D2" s="9"/>
      <c r="E2" s="9"/>
      <c r="F2" s="9"/>
      <c r="G2" s="9"/>
      <c r="H2" s="9"/>
      <c r="I2" s="9"/>
      <c r="J2" s="9"/>
      <c r="K2" s="9"/>
      <c r="L2" s="9"/>
    </row>
    <row r="3" spans="1:12" ht="12.75">
      <c r="A3" s="64" t="s">
        <v>47</v>
      </c>
      <c r="B3" s="64"/>
      <c r="C3" s="64"/>
      <c r="D3" s="64"/>
      <c r="E3" s="64"/>
      <c r="F3" s="64"/>
      <c r="G3" s="64"/>
      <c r="H3" s="64"/>
      <c r="I3" s="64"/>
      <c r="J3" s="64"/>
      <c r="K3" s="29"/>
      <c r="L3" s="29"/>
    </row>
    <row r="4" ht="12.75" customHeight="1" thickBot="1"/>
    <row r="5" spans="1:10" ht="34.5" customHeight="1" thickBot="1">
      <c r="A5" s="50" t="s">
        <v>0</v>
      </c>
      <c r="B5" s="44" t="s">
        <v>1</v>
      </c>
      <c r="C5" s="44" t="s">
        <v>245</v>
      </c>
      <c r="D5" s="38" t="s">
        <v>2</v>
      </c>
      <c r="E5" s="39" t="s">
        <v>265</v>
      </c>
      <c r="F5" s="39" t="s">
        <v>340</v>
      </c>
      <c r="G5" s="39" t="s">
        <v>390</v>
      </c>
      <c r="H5" s="39" t="s">
        <v>437</v>
      </c>
      <c r="I5" s="39" t="s">
        <v>524</v>
      </c>
      <c r="J5" s="43" t="s">
        <v>154</v>
      </c>
    </row>
    <row r="6" spans="1:10" ht="12.75">
      <c r="A6" s="33">
        <v>1</v>
      </c>
      <c r="B6" s="34" t="s">
        <v>83</v>
      </c>
      <c r="C6" s="34" t="s">
        <v>252</v>
      </c>
      <c r="D6" s="33">
        <v>89</v>
      </c>
      <c r="E6" s="35">
        <v>42.3</v>
      </c>
      <c r="F6" s="35">
        <v>0</v>
      </c>
      <c r="G6" s="35">
        <v>58.5</v>
      </c>
      <c r="H6" s="35">
        <v>80</v>
      </c>
      <c r="I6" s="35">
        <v>100</v>
      </c>
      <c r="J6" s="35">
        <f aca="true" t="shared" si="0" ref="J6:J63">LARGE(E6:I6,1)+LARGE(E6:I6,2)+LARGE(E6:I6,3)+LARGE(E6:I6,4)</f>
        <v>280.8</v>
      </c>
    </row>
    <row r="7" spans="1:10" ht="12.75">
      <c r="A7" s="19">
        <v>2</v>
      </c>
      <c r="B7" s="20" t="s">
        <v>208</v>
      </c>
      <c r="C7" s="20" t="s">
        <v>152</v>
      </c>
      <c r="D7" s="19">
        <v>89</v>
      </c>
      <c r="E7" s="21">
        <v>9</v>
      </c>
      <c r="F7" s="21">
        <v>12</v>
      </c>
      <c r="G7" s="21">
        <v>72</v>
      </c>
      <c r="H7" s="21">
        <v>100</v>
      </c>
      <c r="I7" s="21">
        <v>55</v>
      </c>
      <c r="J7" s="21">
        <f t="shared" si="0"/>
        <v>239</v>
      </c>
    </row>
    <row r="8" spans="1:10" ht="12.75">
      <c r="A8" s="19">
        <v>3</v>
      </c>
      <c r="B8" s="20" t="s">
        <v>191</v>
      </c>
      <c r="C8" s="20" t="s">
        <v>152</v>
      </c>
      <c r="D8" s="19">
        <v>90</v>
      </c>
      <c r="E8" s="21">
        <v>72</v>
      </c>
      <c r="F8" s="21">
        <v>0</v>
      </c>
      <c r="G8" s="21">
        <v>38.7</v>
      </c>
      <c r="H8" s="21">
        <v>47</v>
      </c>
      <c r="I8" s="21">
        <v>51</v>
      </c>
      <c r="J8" s="21">
        <f t="shared" si="0"/>
        <v>208.7</v>
      </c>
    </row>
    <row r="9" spans="1:10" ht="12.75">
      <c r="A9" s="3">
        <v>4</v>
      </c>
      <c r="B9" s="4" t="s">
        <v>95</v>
      </c>
      <c r="C9" s="4" t="s">
        <v>96</v>
      </c>
      <c r="D9" s="3">
        <v>89</v>
      </c>
      <c r="E9" s="13">
        <v>90</v>
      </c>
      <c r="F9" s="13">
        <v>0</v>
      </c>
      <c r="G9" s="13">
        <v>42.3</v>
      </c>
      <c r="H9" s="13">
        <v>20</v>
      </c>
      <c r="I9" s="13">
        <v>47</v>
      </c>
      <c r="J9" s="13">
        <f t="shared" si="0"/>
        <v>199.3</v>
      </c>
    </row>
    <row r="10" spans="1:10" ht="12.75">
      <c r="A10" s="3">
        <v>5</v>
      </c>
      <c r="B10" s="4" t="s">
        <v>183</v>
      </c>
      <c r="C10" s="4" t="s">
        <v>96</v>
      </c>
      <c r="D10" s="3">
        <v>89</v>
      </c>
      <c r="E10" s="13">
        <v>49.5</v>
      </c>
      <c r="F10" s="13">
        <v>0</v>
      </c>
      <c r="G10" s="13">
        <v>90</v>
      </c>
      <c r="H10" s="13">
        <v>18</v>
      </c>
      <c r="I10" s="13">
        <v>34</v>
      </c>
      <c r="J10" s="13">
        <f t="shared" si="0"/>
        <v>191.5</v>
      </c>
    </row>
    <row r="11" spans="1:10" ht="12.75">
      <c r="A11" s="3">
        <v>6</v>
      </c>
      <c r="B11" s="4" t="s">
        <v>89</v>
      </c>
      <c r="C11" s="4" t="s">
        <v>243</v>
      </c>
      <c r="D11" s="3">
        <v>90</v>
      </c>
      <c r="E11" s="13">
        <v>38.7</v>
      </c>
      <c r="F11" s="13">
        <v>48</v>
      </c>
      <c r="G11" s="13">
        <v>0</v>
      </c>
      <c r="H11" s="13">
        <v>65</v>
      </c>
      <c r="I11" s="13">
        <v>37</v>
      </c>
      <c r="J11" s="13">
        <f t="shared" si="0"/>
        <v>188.7</v>
      </c>
    </row>
    <row r="12" spans="1:10" ht="12.75">
      <c r="A12" s="3">
        <v>7</v>
      </c>
      <c r="B12" s="4" t="s">
        <v>194</v>
      </c>
      <c r="C12" s="4" t="s">
        <v>243</v>
      </c>
      <c r="D12" s="3">
        <v>90</v>
      </c>
      <c r="E12" s="13">
        <v>36</v>
      </c>
      <c r="F12" s="13">
        <v>60</v>
      </c>
      <c r="G12" s="13">
        <v>0</v>
      </c>
      <c r="H12" s="13">
        <v>24</v>
      </c>
      <c r="I12" s="13">
        <v>65</v>
      </c>
      <c r="J12" s="13">
        <f t="shared" si="0"/>
        <v>185</v>
      </c>
    </row>
    <row r="13" spans="1:10" ht="12.75">
      <c r="A13" s="3">
        <v>8</v>
      </c>
      <c r="B13" s="4" t="s">
        <v>57</v>
      </c>
      <c r="C13" s="4" t="s">
        <v>55</v>
      </c>
      <c r="D13" s="3">
        <v>90</v>
      </c>
      <c r="E13" s="13">
        <v>23.4</v>
      </c>
      <c r="F13" s="13">
        <v>39</v>
      </c>
      <c r="G13" s="13">
        <v>30.6</v>
      </c>
      <c r="H13" s="13">
        <v>43</v>
      </c>
      <c r="I13" s="13">
        <v>40</v>
      </c>
      <c r="J13" s="13">
        <f t="shared" si="0"/>
        <v>152.6</v>
      </c>
    </row>
    <row r="14" spans="1:10" ht="12.75">
      <c r="A14" s="3">
        <v>9</v>
      </c>
      <c r="B14" s="4" t="s">
        <v>87</v>
      </c>
      <c r="C14" s="4" t="s">
        <v>257</v>
      </c>
      <c r="D14" s="3">
        <v>89</v>
      </c>
      <c r="E14" s="13">
        <v>30.6</v>
      </c>
      <c r="F14" s="13">
        <v>0</v>
      </c>
      <c r="G14" s="13">
        <v>0</v>
      </c>
      <c r="H14" s="13">
        <v>37</v>
      </c>
      <c r="I14" s="13">
        <v>80</v>
      </c>
      <c r="J14" s="13">
        <f t="shared" si="0"/>
        <v>147.6</v>
      </c>
    </row>
    <row r="15" spans="1:10" ht="12.75">
      <c r="A15" s="3">
        <v>10</v>
      </c>
      <c r="B15" s="4" t="s">
        <v>112</v>
      </c>
      <c r="C15" s="4" t="s">
        <v>249</v>
      </c>
      <c r="D15" s="3">
        <v>90</v>
      </c>
      <c r="E15" s="13">
        <v>18</v>
      </c>
      <c r="F15" s="13">
        <v>18.6</v>
      </c>
      <c r="G15" s="13">
        <v>33.3</v>
      </c>
      <c r="H15" s="13">
        <v>40</v>
      </c>
      <c r="I15" s="13">
        <v>43</v>
      </c>
      <c r="J15" s="13">
        <f t="shared" si="0"/>
        <v>134.9</v>
      </c>
    </row>
    <row r="16" spans="1:10" ht="12.75">
      <c r="A16" s="3">
        <v>11</v>
      </c>
      <c r="B16" s="4" t="s">
        <v>76</v>
      </c>
      <c r="C16" s="4" t="s">
        <v>249</v>
      </c>
      <c r="D16" s="3">
        <v>89</v>
      </c>
      <c r="E16" s="13">
        <v>58.5</v>
      </c>
      <c r="F16" s="13">
        <v>22.2</v>
      </c>
      <c r="G16" s="13">
        <v>21.6</v>
      </c>
      <c r="H16" s="13">
        <v>0</v>
      </c>
      <c r="I16" s="13">
        <v>20</v>
      </c>
      <c r="J16" s="13">
        <f t="shared" si="0"/>
        <v>122.30000000000001</v>
      </c>
    </row>
    <row r="17" spans="1:10" ht="12.75">
      <c r="A17" s="3">
        <v>12</v>
      </c>
      <c r="B17" s="4" t="s">
        <v>109</v>
      </c>
      <c r="C17" s="4" t="s">
        <v>3</v>
      </c>
      <c r="D17" s="3">
        <v>89</v>
      </c>
      <c r="E17" s="13">
        <v>45.9</v>
      </c>
      <c r="F17" s="13">
        <v>0</v>
      </c>
      <c r="G17" s="13">
        <v>36</v>
      </c>
      <c r="H17" s="13">
        <v>8</v>
      </c>
      <c r="I17" s="13">
        <v>31</v>
      </c>
      <c r="J17" s="13">
        <f t="shared" si="0"/>
        <v>120.9</v>
      </c>
    </row>
    <row r="18" spans="1:10" ht="12.75">
      <c r="A18" s="3">
        <v>13</v>
      </c>
      <c r="B18" s="4" t="s">
        <v>303</v>
      </c>
      <c r="C18" s="4" t="s">
        <v>152</v>
      </c>
      <c r="D18" s="3">
        <v>89</v>
      </c>
      <c r="E18" s="13">
        <v>14.4</v>
      </c>
      <c r="F18" s="13">
        <v>0</v>
      </c>
      <c r="G18" s="13">
        <v>0</v>
      </c>
      <c r="H18" s="13">
        <v>55</v>
      </c>
      <c r="I18" s="13">
        <v>22</v>
      </c>
      <c r="J18" s="13">
        <f t="shared" si="0"/>
        <v>91.4</v>
      </c>
    </row>
    <row r="19" spans="1:10" ht="12.75">
      <c r="A19" s="3">
        <v>14</v>
      </c>
      <c r="B19" s="4" t="s">
        <v>136</v>
      </c>
      <c r="C19" s="4" t="s">
        <v>55</v>
      </c>
      <c r="D19" s="3">
        <v>90</v>
      </c>
      <c r="E19" s="13">
        <v>12.6</v>
      </c>
      <c r="F19" s="13">
        <v>14.4</v>
      </c>
      <c r="G19" s="13">
        <v>8.1</v>
      </c>
      <c r="H19" s="13">
        <v>51</v>
      </c>
      <c r="I19" s="13">
        <v>0</v>
      </c>
      <c r="J19" s="13">
        <f t="shared" si="0"/>
        <v>86.1</v>
      </c>
    </row>
    <row r="20" spans="1:10" ht="12.75">
      <c r="A20" s="3">
        <v>15</v>
      </c>
      <c r="B20" s="4" t="s">
        <v>51</v>
      </c>
      <c r="C20" s="4" t="s">
        <v>244</v>
      </c>
      <c r="D20" s="3">
        <v>90</v>
      </c>
      <c r="E20" s="13">
        <v>33.3</v>
      </c>
      <c r="F20" s="13">
        <v>0</v>
      </c>
      <c r="G20" s="13">
        <v>14.4</v>
      </c>
      <c r="H20" s="13">
        <v>14</v>
      </c>
      <c r="I20" s="13">
        <v>24</v>
      </c>
      <c r="J20" s="13">
        <f t="shared" si="0"/>
        <v>85.7</v>
      </c>
    </row>
    <row r="21" spans="1:10" ht="12.75">
      <c r="A21" s="3">
        <v>16</v>
      </c>
      <c r="B21" s="4" t="s">
        <v>138</v>
      </c>
      <c r="C21" s="4" t="s">
        <v>55</v>
      </c>
      <c r="D21" s="3">
        <v>90</v>
      </c>
      <c r="E21" s="13">
        <v>25.2</v>
      </c>
      <c r="F21" s="13">
        <v>0</v>
      </c>
      <c r="G21" s="13">
        <v>0</v>
      </c>
      <c r="H21" s="13">
        <v>34</v>
      </c>
      <c r="I21" s="13">
        <v>18</v>
      </c>
      <c r="J21" s="13">
        <f t="shared" si="0"/>
        <v>77.2</v>
      </c>
    </row>
    <row r="22" spans="1:10" ht="12.75">
      <c r="A22" s="3">
        <v>17</v>
      </c>
      <c r="B22" s="4" t="s">
        <v>111</v>
      </c>
      <c r="C22" s="4" t="s">
        <v>249</v>
      </c>
      <c r="D22" s="3">
        <v>89</v>
      </c>
      <c r="E22" s="13">
        <v>0</v>
      </c>
      <c r="F22" s="13">
        <v>25.8</v>
      </c>
      <c r="G22" s="13">
        <v>45.9</v>
      </c>
      <c r="H22" s="13">
        <v>0</v>
      </c>
      <c r="I22" s="13">
        <v>0</v>
      </c>
      <c r="J22" s="13">
        <f t="shared" si="0"/>
        <v>71.7</v>
      </c>
    </row>
    <row r="23" spans="1:10" ht="12.75">
      <c r="A23" s="3">
        <v>18</v>
      </c>
      <c r="B23" s="4" t="s">
        <v>94</v>
      </c>
      <c r="C23" s="4" t="s">
        <v>152</v>
      </c>
      <c r="D23" s="3">
        <v>89</v>
      </c>
      <c r="E23" s="13">
        <v>5.4</v>
      </c>
      <c r="F23" s="13">
        <v>0</v>
      </c>
      <c r="G23" s="13">
        <v>25.2</v>
      </c>
      <c r="H23" s="13">
        <v>10</v>
      </c>
      <c r="I23" s="13">
        <v>28</v>
      </c>
      <c r="J23" s="13">
        <f t="shared" si="0"/>
        <v>68.60000000000001</v>
      </c>
    </row>
    <row r="24" spans="1:12" ht="12.75">
      <c r="A24" s="3">
        <v>19</v>
      </c>
      <c r="B24" s="4" t="s">
        <v>182</v>
      </c>
      <c r="C24" s="4" t="s">
        <v>257</v>
      </c>
      <c r="D24" s="3">
        <v>89</v>
      </c>
      <c r="E24" s="13">
        <v>3.6</v>
      </c>
      <c r="F24" s="13">
        <v>0</v>
      </c>
      <c r="G24" s="13">
        <v>49.5</v>
      </c>
      <c r="H24" s="13">
        <v>0</v>
      </c>
      <c r="I24" s="13">
        <v>12</v>
      </c>
      <c r="J24" s="13">
        <f t="shared" si="0"/>
        <v>65.1</v>
      </c>
      <c r="L24" s="12"/>
    </row>
    <row r="25" spans="1:12" ht="12.75">
      <c r="A25" s="3">
        <v>20</v>
      </c>
      <c r="B25" s="4" t="s">
        <v>124</v>
      </c>
      <c r="C25" s="4" t="s">
        <v>152</v>
      </c>
      <c r="D25" s="3">
        <v>90</v>
      </c>
      <c r="E25" s="13">
        <v>6.3</v>
      </c>
      <c r="F25" s="13">
        <v>0</v>
      </c>
      <c r="G25" s="13">
        <v>27.9</v>
      </c>
      <c r="H25" s="13">
        <v>26</v>
      </c>
      <c r="I25" s="13">
        <v>0</v>
      </c>
      <c r="J25" s="13">
        <f t="shared" si="0"/>
        <v>60.199999999999996</v>
      </c>
      <c r="L25" s="12"/>
    </row>
    <row r="26" spans="1:12" ht="12.75">
      <c r="A26" s="3">
        <v>21</v>
      </c>
      <c r="B26" s="4" t="s">
        <v>366</v>
      </c>
      <c r="C26" s="4" t="s">
        <v>250</v>
      </c>
      <c r="D26" s="3">
        <v>89</v>
      </c>
      <c r="E26" s="13">
        <v>0</v>
      </c>
      <c r="F26" s="13">
        <v>28.2</v>
      </c>
      <c r="G26" s="13">
        <v>0</v>
      </c>
      <c r="H26" s="13">
        <v>31</v>
      </c>
      <c r="I26" s="13">
        <v>0</v>
      </c>
      <c r="J26" s="13">
        <f t="shared" si="0"/>
        <v>59.2</v>
      </c>
      <c r="L26" s="12"/>
    </row>
    <row r="27" spans="1:12" ht="12.75">
      <c r="A27" s="3">
        <v>22</v>
      </c>
      <c r="B27" s="4" t="s">
        <v>198</v>
      </c>
      <c r="C27" s="4" t="s">
        <v>243</v>
      </c>
      <c r="D27" s="3">
        <v>90</v>
      </c>
      <c r="E27" s="13">
        <v>27.9</v>
      </c>
      <c r="F27" s="13">
        <v>24</v>
      </c>
      <c r="G27" s="13">
        <v>0</v>
      </c>
      <c r="H27" s="13">
        <v>0</v>
      </c>
      <c r="I27" s="13">
        <v>0</v>
      </c>
      <c r="J27" s="13">
        <f t="shared" si="0"/>
        <v>51.9</v>
      </c>
      <c r="L27" s="12"/>
    </row>
    <row r="28" spans="1:12" ht="12.75">
      <c r="A28" s="3">
        <v>23</v>
      </c>
      <c r="B28" s="4" t="s">
        <v>82</v>
      </c>
      <c r="C28" s="4" t="s">
        <v>55</v>
      </c>
      <c r="D28" s="3">
        <v>89</v>
      </c>
      <c r="E28" s="13">
        <v>19.8</v>
      </c>
      <c r="F28" s="13">
        <v>0</v>
      </c>
      <c r="G28" s="13">
        <v>0</v>
      </c>
      <c r="H28" s="13">
        <v>28</v>
      </c>
      <c r="I28" s="13">
        <v>0</v>
      </c>
      <c r="J28" s="13">
        <f t="shared" si="0"/>
        <v>47.8</v>
      </c>
      <c r="L28" s="12"/>
    </row>
    <row r="29" spans="1:12" ht="12.75">
      <c r="A29" s="3">
        <v>24</v>
      </c>
      <c r="B29" s="4" t="s">
        <v>355</v>
      </c>
      <c r="C29" s="4" t="s">
        <v>250</v>
      </c>
      <c r="D29" s="3">
        <v>89</v>
      </c>
      <c r="E29" s="13">
        <v>0</v>
      </c>
      <c r="F29" s="13">
        <v>33</v>
      </c>
      <c r="G29" s="13">
        <v>0</v>
      </c>
      <c r="H29" s="13">
        <v>12</v>
      </c>
      <c r="I29" s="13">
        <v>0</v>
      </c>
      <c r="J29" s="13">
        <f t="shared" si="0"/>
        <v>45</v>
      </c>
      <c r="L29" s="12"/>
    </row>
    <row r="30" spans="1:12" ht="12.75">
      <c r="A30" s="3">
        <v>25</v>
      </c>
      <c r="B30" s="4" t="s">
        <v>139</v>
      </c>
      <c r="C30" s="4" t="s">
        <v>248</v>
      </c>
      <c r="D30" s="3">
        <v>89</v>
      </c>
      <c r="E30" s="13">
        <v>21.6</v>
      </c>
      <c r="F30" s="13">
        <v>0</v>
      </c>
      <c r="G30" s="13">
        <v>16.2</v>
      </c>
      <c r="H30" s="13">
        <v>0</v>
      </c>
      <c r="I30" s="13">
        <v>0</v>
      </c>
      <c r="J30" s="13">
        <f t="shared" si="0"/>
        <v>37.8</v>
      </c>
      <c r="L30" s="12"/>
    </row>
    <row r="31" spans="1:12" ht="12.75">
      <c r="A31" s="3">
        <v>26</v>
      </c>
      <c r="B31" s="4" t="s">
        <v>301</v>
      </c>
      <c r="C31" s="4" t="s">
        <v>250</v>
      </c>
      <c r="D31" s="3">
        <v>89</v>
      </c>
      <c r="E31" s="13">
        <v>0</v>
      </c>
      <c r="F31" s="13">
        <v>9.6</v>
      </c>
      <c r="G31" s="13">
        <v>0</v>
      </c>
      <c r="H31" s="13">
        <v>0</v>
      </c>
      <c r="I31" s="13">
        <v>26</v>
      </c>
      <c r="J31" s="13">
        <f t="shared" si="0"/>
        <v>35.6</v>
      </c>
      <c r="L31" s="12"/>
    </row>
    <row r="32" spans="1:12" ht="12.75">
      <c r="A32" s="3">
        <v>27</v>
      </c>
      <c r="B32" s="4" t="s">
        <v>304</v>
      </c>
      <c r="C32" s="4" t="s">
        <v>253</v>
      </c>
      <c r="D32" s="3">
        <v>89</v>
      </c>
      <c r="E32" s="13">
        <v>10.8</v>
      </c>
      <c r="F32" s="13">
        <v>0</v>
      </c>
      <c r="G32" s="13">
        <v>19.8</v>
      </c>
      <c r="H32" s="13">
        <v>0</v>
      </c>
      <c r="I32" s="13">
        <v>0</v>
      </c>
      <c r="J32" s="13">
        <f t="shared" si="0"/>
        <v>30.6</v>
      </c>
      <c r="L32" s="12"/>
    </row>
    <row r="33" spans="1:10" ht="12.75">
      <c r="A33" s="3">
        <v>27</v>
      </c>
      <c r="B33" s="4" t="s">
        <v>123</v>
      </c>
      <c r="C33" s="4" t="s">
        <v>243</v>
      </c>
      <c r="D33" s="3">
        <v>89</v>
      </c>
      <c r="E33" s="13">
        <v>0</v>
      </c>
      <c r="F33" s="13">
        <v>30.6</v>
      </c>
      <c r="G33" s="13">
        <v>0</v>
      </c>
      <c r="H33" s="13">
        <v>0</v>
      </c>
      <c r="I33" s="13">
        <v>0</v>
      </c>
      <c r="J33" s="13">
        <f t="shared" si="0"/>
        <v>30.6</v>
      </c>
    </row>
    <row r="34" spans="1:10" ht="12.75">
      <c r="A34" s="3">
        <v>29</v>
      </c>
      <c r="B34" s="4" t="s">
        <v>459</v>
      </c>
      <c r="C34" s="4" t="s">
        <v>55</v>
      </c>
      <c r="D34" s="3">
        <v>89</v>
      </c>
      <c r="E34" s="13">
        <v>0</v>
      </c>
      <c r="F34" s="13">
        <v>0</v>
      </c>
      <c r="G34" s="13">
        <v>0</v>
      </c>
      <c r="H34" s="13">
        <v>16</v>
      </c>
      <c r="I34" s="13">
        <v>14</v>
      </c>
      <c r="J34" s="13">
        <f t="shared" si="0"/>
        <v>30</v>
      </c>
    </row>
    <row r="35" spans="1:10" ht="12.75">
      <c r="A35" s="3">
        <v>30</v>
      </c>
      <c r="B35" s="4" t="s">
        <v>142</v>
      </c>
      <c r="C35" s="4" t="s">
        <v>244</v>
      </c>
      <c r="D35" s="3">
        <v>90</v>
      </c>
      <c r="E35" s="13">
        <v>16.2</v>
      </c>
      <c r="F35" s="13">
        <v>0</v>
      </c>
      <c r="G35" s="13">
        <v>12.6</v>
      </c>
      <c r="H35" s="13">
        <v>0</v>
      </c>
      <c r="I35" s="13">
        <v>0</v>
      </c>
      <c r="J35" s="13">
        <f t="shared" si="0"/>
        <v>28.799999999999997</v>
      </c>
    </row>
    <row r="36" spans="1:10" ht="12.75">
      <c r="A36" s="3">
        <v>31</v>
      </c>
      <c r="B36" s="4" t="s">
        <v>177</v>
      </c>
      <c r="C36" s="4" t="s">
        <v>152</v>
      </c>
      <c r="D36" s="3">
        <v>89</v>
      </c>
      <c r="E36" s="13">
        <v>0</v>
      </c>
      <c r="F36" s="13">
        <v>8.4</v>
      </c>
      <c r="G36" s="13">
        <v>0</v>
      </c>
      <c r="H36" s="13">
        <v>4</v>
      </c>
      <c r="I36" s="13">
        <v>16</v>
      </c>
      <c r="J36" s="13">
        <f t="shared" si="0"/>
        <v>28.4</v>
      </c>
    </row>
    <row r="37" spans="1:10" ht="12.75">
      <c r="A37" s="3">
        <v>32</v>
      </c>
      <c r="B37" s="4" t="s">
        <v>196</v>
      </c>
      <c r="C37" s="4" t="s">
        <v>257</v>
      </c>
      <c r="D37" s="3">
        <v>90</v>
      </c>
      <c r="E37" s="13">
        <v>0</v>
      </c>
      <c r="F37" s="13">
        <v>0</v>
      </c>
      <c r="G37" s="13">
        <v>23.4</v>
      </c>
      <c r="H37" s="13">
        <v>0</v>
      </c>
      <c r="I37" s="13">
        <v>0</v>
      </c>
      <c r="J37" s="13">
        <f t="shared" si="0"/>
        <v>23.4</v>
      </c>
    </row>
    <row r="38" spans="1:10" ht="12.75">
      <c r="A38" s="3">
        <v>33</v>
      </c>
      <c r="B38" s="4" t="s">
        <v>493</v>
      </c>
      <c r="C38" s="4" t="s">
        <v>448</v>
      </c>
      <c r="D38" s="3">
        <v>90</v>
      </c>
      <c r="E38" s="13">
        <v>0</v>
      </c>
      <c r="F38" s="13">
        <v>0</v>
      </c>
      <c r="G38" s="13">
        <v>0</v>
      </c>
      <c r="H38" s="13">
        <v>22</v>
      </c>
      <c r="I38" s="13">
        <v>0</v>
      </c>
      <c r="J38" s="13">
        <f t="shared" si="0"/>
        <v>22</v>
      </c>
    </row>
    <row r="39" spans="1:10" ht="12.75">
      <c r="A39" s="3">
        <v>34</v>
      </c>
      <c r="B39" s="4" t="s">
        <v>359</v>
      </c>
      <c r="C39" s="4" t="s">
        <v>243</v>
      </c>
      <c r="D39" s="3">
        <v>89</v>
      </c>
      <c r="E39" s="13">
        <v>0</v>
      </c>
      <c r="F39" s="13">
        <v>20.4</v>
      </c>
      <c r="G39" s="13">
        <v>0</v>
      </c>
      <c r="H39" s="13">
        <v>0</v>
      </c>
      <c r="I39" s="13">
        <v>0</v>
      </c>
      <c r="J39" s="13">
        <f t="shared" si="0"/>
        <v>20.4</v>
      </c>
    </row>
    <row r="40" spans="1:10" ht="12.75">
      <c r="A40" s="3">
        <v>35</v>
      </c>
      <c r="B40" s="4" t="s">
        <v>197</v>
      </c>
      <c r="C40" s="4" t="s">
        <v>250</v>
      </c>
      <c r="D40" s="3">
        <v>90</v>
      </c>
      <c r="E40" s="13">
        <v>1.8</v>
      </c>
      <c r="F40" s="13">
        <v>13.2</v>
      </c>
      <c r="G40" s="13">
        <v>0</v>
      </c>
      <c r="H40" s="13">
        <v>5</v>
      </c>
      <c r="I40" s="13">
        <v>0</v>
      </c>
      <c r="J40" s="13">
        <f t="shared" si="0"/>
        <v>20</v>
      </c>
    </row>
    <row r="41" spans="1:10" ht="12.75">
      <c r="A41" s="3">
        <v>36</v>
      </c>
      <c r="B41" s="4" t="s">
        <v>143</v>
      </c>
      <c r="C41" s="4" t="s">
        <v>244</v>
      </c>
      <c r="D41" s="3">
        <v>90</v>
      </c>
      <c r="E41" s="13">
        <v>0</v>
      </c>
      <c r="F41" s="13">
        <v>0</v>
      </c>
      <c r="G41" s="13">
        <v>18</v>
      </c>
      <c r="H41" s="13">
        <v>0</v>
      </c>
      <c r="I41" s="13">
        <v>0</v>
      </c>
      <c r="J41" s="13">
        <f t="shared" si="0"/>
        <v>18</v>
      </c>
    </row>
    <row r="42" spans="1:10" ht="12.75">
      <c r="A42" s="3">
        <v>36</v>
      </c>
      <c r="B42" s="4" t="s">
        <v>93</v>
      </c>
      <c r="C42" s="4" t="s">
        <v>244</v>
      </c>
      <c r="D42" s="3">
        <v>89</v>
      </c>
      <c r="E42" s="13">
        <v>7.2</v>
      </c>
      <c r="F42" s="13">
        <v>0</v>
      </c>
      <c r="G42" s="13">
        <v>10.8</v>
      </c>
      <c r="H42" s="13">
        <v>0</v>
      </c>
      <c r="I42" s="13">
        <v>0</v>
      </c>
      <c r="J42" s="13">
        <f t="shared" si="0"/>
        <v>18</v>
      </c>
    </row>
    <row r="43" spans="1:10" ht="12.75">
      <c r="A43" s="3">
        <v>38</v>
      </c>
      <c r="B43" s="4" t="s">
        <v>362</v>
      </c>
      <c r="C43" s="4" t="s">
        <v>243</v>
      </c>
      <c r="D43" s="3">
        <v>90</v>
      </c>
      <c r="E43" s="13">
        <v>0</v>
      </c>
      <c r="F43" s="13">
        <v>16.8</v>
      </c>
      <c r="G43" s="13">
        <v>0</v>
      </c>
      <c r="H43" s="13">
        <v>0</v>
      </c>
      <c r="I43" s="13">
        <v>0</v>
      </c>
      <c r="J43" s="13">
        <f t="shared" si="0"/>
        <v>16.8</v>
      </c>
    </row>
    <row r="44" spans="1:10" ht="12.75">
      <c r="A44" s="3">
        <v>39</v>
      </c>
      <c r="B44" s="4" t="s">
        <v>361</v>
      </c>
      <c r="C44" s="4" t="s">
        <v>356</v>
      </c>
      <c r="D44" s="3">
        <v>89</v>
      </c>
      <c r="E44" s="13">
        <v>0</v>
      </c>
      <c r="F44" s="13">
        <v>15.6</v>
      </c>
      <c r="G44" s="13">
        <v>0</v>
      </c>
      <c r="H44" s="13">
        <v>0</v>
      </c>
      <c r="I44" s="13">
        <v>0</v>
      </c>
      <c r="J44" s="13">
        <f t="shared" si="0"/>
        <v>15.6</v>
      </c>
    </row>
    <row r="45" spans="1:10" ht="12.75">
      <c r="A45" s="3">
        <v>40</v>
      </c>
      <c r="B45" s="4" t="s">
        <v>305</v>
      </c>
      <c r="C45" s="4" t="s">
        <v>152</v>
      </c>
      <c r="D45" s="3">
        <v>89</v>
      </c>
      <c r="E45" s="13">
        <v>8.1</v>
      </c>
      <c r="F45" s="13">
        <v>0</v>
      </c>
      <c r="G45" s="13">
        <v>0</v>
      </c>
      <c r="H45" s="13">
        <v>7</v>
      </c>
      <c r="I45" s="13">
        <v>0</v>
      </c>
      <c r="J45" s="13">
        <f t="shared" si="0"/>
        <v>15.1</v>
      </c>
    </row>
    <row r="46" spans="1:10" ht="12.75">
      <c r="A46" s="3">
        <v>41</v>
      </c>
      <c r="B46" s="4" t="s">
        <v>369</v>
      </c>
      <c r="C46" s="4" t="s">
        <v>243</v>
      </c>
      <c r="D46" s="3">
        <v>90</v>
      </c>
      <c r="E46" s="13">
        <v>0</v>
      </c>
      <c r="F46" s="13">
        <v>10.8</v>
      </c>
      <c r="G46" s="13">
        <v>0</v>
      </c>
      <c r="H46" s="13">
        <v>0</v>
      </c>
      <c r="I46" s="13">
        <v>0</v>
      </c>
      <c r="J46" s="13">
        <f t="shared" si="0"/>
        <v>10.8</v>
      </c>
    </row>
    <row r="47" spans="1:10" ht="12.75">
      <c r="A47" s="3">
        <v>42</v>
      </c>
      <c r="B47" s="4" t="s">
        <v>184</v>
      </c>
      <c r="C47" s="4" t="s">
        <v>96</v>
      </c>
      <c r="D47" s="3">
        <v>89</v>
      </c>
      <c r="E47" s="13">
        <v>0</v>
      </c>
      <c r="F47" s="13">
        <v>0</v>
      </c>
      <c r="G47" s="13">
        <v>9</v>
      </c>
      <c r="H47" s="13">
        <v>0</v>
      </c>
      <c r="I47" s="13">
        <v>0</v>
      </c>
      <c r="J47" s="13">
        <f t="shared" si="0"/>
        <v>9</v>
      </c>
    </row>
    <row r="48" spans="1:10" ht="12.75">
      <c r="A48" s="3">
        <v>42</v>
      </c>
      <c r="B48" s="4" t="s">
        <v>494</v>
      </c>
      <c r="C48" s="4" t="s">
        <v>152</v>
      </c>
      <c r="D48" s="3">
        <v>90</v>
      </c>
      <c r="E48" s="13">
        <v>0</v>
      </c>
      <c r="F48" s="13">
        <v>0</v>
      </c>
      <c r="G48" s="13">
        <v>0</v>
      </c>
      <c r="H48" s="13">
        <v>9</v>
      </c>
      <c r="I48" s="13">
        <v>0</v>
      </c>
      <c r="J48" s="13">
        <f t="shared" si="0"/>
        <v>9</v>
      </c>
    </row>
    <row r="49" spans="1:10" ht="12.75">
      <c r="A49" s="3">
        <v>44</v>
      </c>
      <c r="B49" s="4" t="s">
        <v>181</v>
      </c>
      <c r="C49" s="4" t="s">
        <v>96</v>
      </c>
      <c r="D49" s="3">
        <v>89</v>
      </c>
      <c r="E49" s="13">
        <v>0</v>
      </c>
      <c r="F49" s="13">
        <v>0</v>
      </c>
      <c r="G49" s="13">
        <v>7.2</v>
      </c>
      <c r="H49" s="13">
        <v>0</v>
      </c>
      <c r="I49" s="13">
        <v>0</v>
      </c>
      <c r="J49" s="13">
        <f t="shared" si="0"/>
        <v>7.2</v>
      </c>
    </row>
    <row r="50" spans="1:10" ht="12.75">
      <c r="A50" s="3">
        <v>44</v>
      </c>
      <c r="B50" s="4" t="s">
        <v>363</v>
      </c>
      <c r="C50" s="4" t="s">
        <v>250</v>
      </c>
      <c r="D50" s="3">
        <v>90</v>
      </c>
      <c r="E50" s="13">
        <v>0</v>
      </c>
      <c r="F50" s="13">
        <v>7.2</v>
      </c>
      <c r="G50" s="13">
        <v>0</v>
      </c>
      <c r="H50" s="13">
        <v>0</v>
      </c>
      <c r="I50" s="13">
        <v>0</v>
      </c>
      <c r="J50" s="13">
        <f t="shared" si="0"/>
        <v>7.2</v>
      </c>
    </row>
    <row r="51" spans="1:10" ht="12.75">
      <c r="A51" s="3">
        <v>46</v>
      </c>
      <c r="B51" s="4" t="s">
        <v>187</v>
      </c>
      <c r="C51" s="4" t="s">
        <v>257</v>
      </c>
      <c r="D51" s="3">
        <v>90</v>
      </c>
      <c r="E51" s="13">
        <v>0</v>
      </c>
      <c r="F51" s="13">
        <v>0</v>
      </c>
      <c r="G51" s="13">
        <v>6.3</v>
      </c>
      <c r="H51" s="13">
        <v>0</v>
      </c>
      <c r="I51" s="13">
        <v>0</v>
      </c>
      <c r="J51" s="13">
        <f t="shared" si="0"/>
        <v>6.3</v>
      </c>
    </row>
    <row r="52" spans="1:10" ht="12.75">
      <c r="A52" s="3">
        <v>47</v>
      </c>
      <c r="B52" s="4" t="s">
        <v>462</v>
      </c>
      <c r="C52" s="4" t="s">
        <v>55</v>
      </c>
      <c r="D52" s="3">
        <v>90</v>
      </c>
      <c r="E52" s="13">
        <v>0</v>
      </c>
      <c r="F52" s="13">
        <v>0</v>
      </c>
      <c r="G52" s="13">
        <v>0</v>
      </c>
      <c r="H52" s="13">
        <v>6</v>
      </c>
      <c r="I52" s="13">
        <v>0</v>
      </c>
      <c r="J52" s="13">
        <f t="shared" si="0"/>
        <v>6</v>
      </c>
    </row>
    <row r="53" spans="1:10" ht="12.75">
      <c r="A53" s="3">
        <v>48</v>
      </c>
      <c r="B53" s="4" t="s">
        <v>186</v>
      </c>
      <c r="C53" s="4" t="s">
        <v>258</v>
      </c>
      <c r="D53" s="3">
        <v>90</v>
      </c>
      <c r="E53" s="13">
        <v>0</v>
      </c>
      <c r="F53" s="13">
        <v>0</v>
      </c>
      <c r="G53" s="13">
        <v>5.4</v>
      </c>
      <c r="H53" s="13">
        <v>0</v>
      </c>
      <c r="I53" s="13">
        <v>0</v>
      </c>
      <c r="J53" s="13">
        <f t="shared" si="0"/>
        <v>5.4</v>
      </c>
    </row>
    <row r="54" spans="1:10" ht="12.75">
      <c r="A54" s="3">
        <v>49</v>
      </c>
      <c r="B54" s="4" t="s">
        <v>137</v>
      </c>
      <c r="C54" s="4" t="s">
        <v>253</v>
      </c>
      <c r="D54" s="3">
        <v>89</v>
      </c>
      <c r="E54" s="13">
        <v>4.5</v>
      </c>
      <c r="F54" s="13">
        <v>0</v>
      </c>
      <c r="G54" s="13">
        <v>0</v>
      </c>
      <c r="H54" s="13">
        <v>0</v>
      </c>
      <c r="I54" s="13">
        <v>0</v>
      </c>
      <c r="J54" s="13">
        <f t="shared" si="0"/>
        <v>4.5</v>
      </c>
    </row>
    <row r="55" spans="1:10" ht="12.75">
      <c r="A55" s="3">
        <v>49</v>
      </c>
      <c r="B55" s="4" t="s">
        <v>190</v>
      </c>
      <c r="C55" s="4" t="s">
        <v>249</v>
      </c>
      <c r="D55" s="3">
        <v>90</v>
      </c>
      <c r="E55" s="13">
        <v>0.9</v>
      </c>
      <c r="F55" s="13">
        <v>0</v>
      </c>
      <c r="G55" s="13">
        <v>3.6</v>
      </c>
      <c r="H55" s="13">
        <v>0</v>
      </c>
      <c r="I55" s="13">
        <v>0</v>
      </c>
      <c r="J55" s="13">
        <f t="shared" si="0"/>
        <v>4.5</v>
      </c>
    </row>
    <row r="56" spans="1:10" ht="12.75">
      <c r="A56" s="3">
        <v>49</v>
      </c>
      <c r="B56" s="4" t="s">
        <v>409</v>
      </c>
      <c r="C56" s="4" t="s">
        <v>253</v>
      </c>
      <c r="D56" s="3">
        <v>89</v>
      </c>
      <c r="E56" s="13">
        <v>0</v>
      </c>
      <c r="F56" s="13">
        <v>0</v>
      </c>
      <c r="G56" s="13">
        <v>4.5</v>
      </c>
      <c r="H56" s="13">
        <v>0</v>
      </c>
      <c r="I56" s="13">
        <v>0</v>
      </c>
      <c r="J56" s="13">
        <f t="shared" si="0"/>
        <v>4.5</v>
      </c>
    </row>
    <row r="57" spans="1:10" ht="12.75">
      <c r="A57" s="3">
        <v>52</v>
      </c>
      <c r="B57" s="4" t="s">
        <v>461</v>
      </c>
      <c r="C57" s="4" t="s">
        <v>152</v>
      </c>
      <c r="D57" s="3">
        <v>89</v>
      </c>
      <c r="E57" s="13">
        <v>0</v>
      </c>
      <c r="F57" s="13">
        <v>0</v>
      </c>
      <c r="G57" s="13">
        <v>0</v>
      </c>
      <c r="H57" s="13">
        <v>3</v>
      </c>
      <c r="I57" s="13">
        <v>0</v>
      </c>
      <c r="J57" s="13">
        <f t="shared" si="0"/>
        <v>3</v>
      </c>
    </row>
    <row r="58" spans="1:10" ht="12.75">
      <c r="A58" s="3">
        <v>53</v>
      </c>
      <c r="B58" s="4" t="s">
        <v>306</v>
      </c>
      <c r="C58" s="4" t="s">
        <v>307</v>
      </c>
      <c r="D58" s="3">
        <v>89</v>
      </c>
      <c r="E58" s="13">
        <v>2.7</v>
      </c>
      <c r="F58" s="13">
        <v>0</v>
      </c>
      <c r="G58" s="13">
        <v>0</v>
      </c>
      <c r="H58" s="13">
        <v>0</v>
      </c>
      <c r="I58" s="13">
        <v>0</v>
      </c>
      <c r="J58" s="13">
        <f t="shared" si="0"/>
        <v>2.7</v>
      </c>
    </row>
    <row r="59" spans="1:10" ht="12.75">
      <c r="A59" s="3">
        <v>53</v>
      </c>
      <c r="B59" s="4" t="s">
        <v>180</v>
      </c>
      <c r="C59" s="4" t="s">
        <v>3</v>
      </c>
      <c r="D59" s="3">
        <v>89</v>
      </c>
      <c r="E59" s="13">
        <v>0</v>
      </c>
      <c r="F59" s="13">
        <v>0</v>
      </c>
      <c r="G59" s="13">
        <v>2.7</v>
      </c>
      <c r="H59" s="13">
        <v>0</v>
      </c>
      <c r="I59" s="13">
        <v>0</v>
      </c>
      <c r="J59" s="13">
        <f t="shared" si="0"/>
        <v>2.7</v>
      </c>
    </row>
    <row r="60" spans="1:10" ht="12.75">
      <c r="A60" s="3">
        <v>55</v>
      </c>
      <c r="B60" s="4" t="s">
        <v>495</v>
      </c>
      <c r="C60" s="4" t="s">
        <v>152</v>
      </c>
      <c r="D60" s="3">
        <v>90</v>
      </c>
      <c r="E60" s="13">
        <v>0</v>
      </c>
      <c r="F60" s="13">
        <v>0</v>
      </c>
      <c r="G60" s="13">
        <v>0</v>
      </c>
      <c r="H60" s="13">
        <v>2</v>
      </c>
      <c r="I60" s="13">
        <v>0</v>
      </c>
      <c r="J60" s="13">
        <f t="shared" si="0"/>
        <v>2</v>
      </c>
    </row>
    <row r="61" spans="1:10" ht="12.75">
      <c r="A61" s="3">
        <v>56</v>
      </c>
      <c r="B61" s="4" t="s">
        <v>410</v>
      </c>
      <c r="C61" s="4" t="s">
        <v>257</v>
      </c>
      <c r="D61" s="3">
        <v>90</v>
      </c>
      <c r="E61" s="13">
        <v>0</v>
      </c>
      <c r="F61" s="13">
        <v>0</v>
      </c>
      <c r="G61" s="13">
        <v>1.8</v>
      </c>
      <c r="H61" s="13">
        <v>0</v>
      </c>
      <c r="I61" s="13">
        <v>0</v>
      </c>
      <c r="J61" s="13">
        <f t="shared" si="0"/>
        <v>1.8</v>
      </c>
    </row>
    <row r="62" spans="1:10" ht="12.75">
      <c r="A62" s="3">
        <v>57</v>
      </c>
      <c r="B62" s="4" t="s">
        <v>460</v>
      </c>
      <c r="C62" s="4" t="s">
        <v>152</v>
      </c>
      <c r="D62" s="3">
        <v>89</v>
      </c>
      <c r="E62" s="13">
        <v>0</v>
      </c>
      <c r="F62" s="13">
        <v>0</v>
      </c>
      <c r="G62" s="13">
        <v>0</v>
      </c>
      <c r="H62" s="13">
        <v>1</v>
      </c>
      <c r="I62" s="13">
        <v>0</v>
      </c>
      <c r="J62" s="13">
        <f t="shared" si="0"/>
        <v>1</v>
      </c>
    </row>
    <row r="63" spans="1:10" ht="12.75">
      <c r="A63" s="3">
        <v>58</v>
      </c>
      <c r="B63" s="4" t="s">
        <v>411</v>
      </c>
      <c r="C63" s="4" t="s">
        <v>257</v>
      </c>
      <c r="D63" s="3">
        <v>89</v>
      </c>
      <c r="E63" s="13">
        <v>0</v>
      </c>
      <c r="F63" s="13">
        <v>0</v>
      </c>
      <c r="G63" s="13">
        <v>0.9</v>
      </c>
      <c r="H63" s="13">
        <v>0</v>
      </c>
      <c r="I63" s="13">
        <v>0</v>
      </c>
      <c r="J63" s="13">
        <f t="shared" si="0"/>
        <v>0.9</v>
      </c>
    </row>
  </sheetData>
  <mergeCells count="2">
    <mergeCell ref="A1:J1"/>
    <mergeCell ref="A3:J3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9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workbookViewId="0" topLeftCell="A22">
      <selection activeCell="A35" sqref="A35:G37"/>
    </sheetView>
  </sheetViews>
  <sheetFormatPr defaultColWidth="9.00390625" defaultRowHeight="12.75"/>
  <cols>
    <col min="1" max="1" width="6.125" style="0" customWidth="1"/>
    <col min="2" max="2" width="19.625" style="0" bestFit="1" customWidth="1"/>
    <col min="3" max="3" width="15.875" style="0" bestFit="1" customWidth="1"/>
    <col min="4" max="4" width="6.625" style="0" customWidth="1"/>
    <col min="5" max="5" width="8.00390625" style="0" customWidth="1"/>
    <col min="6" max="7" width="7.375" style="0" customWidth="1"/>
  </cols>
  <sheetData>
    <row r="1" spans="1:7" ht="12.75">
      <c r="A1" s="57" t="s">
        <v>525</v>
      </c>
      <c r="B1" s="57"/>
      <c r="C1" s="57"/>
      <c r="D1" s="57"/>
      <c r="E1" s="57"/>
      <c r="F1" s="57"/>
      <c r="G1" s="57"/>
    </row>
    <row r="2" spans="1:7" ht="12.75">
      <c r="A2" s="7"/>
      <c r="B2" s="1"/>
      <c r="C2" s="1"/>
      <c r="D2" s="1"/>
      <c r="E2" s="1"/>
      <c r="F2" s="1"/>
      <c r="G2" s="1"/>
    </row>
    <row r="3" spans="1:7" ht="12.75">
      <c r="A3" s="61" t="s">
        <v>48</v>
      </c>
      <c r="B3" s="61"/>
      <c r="C3" s="61"/>
      <c r="D3" s="61"/>
      <c r="E3" s="61"/>
      <c r="F3" s="61"/>
      <c r="G3" s="61"/>
    </row>
    <row r="4" ht="13.5" thickBot="1"/>
    <row r="5" spans="1:7" ht="28.5" customHeight="1" thickBot="1">
      <c r="A5" s="36" t="s">
        <v>0</v>
      </c>
      <c r="B5" s="38" t="s">
        <v>1</v>
      </c>
      <c r="C5" s="38" t="s">
        <v>245</v>
      </c>
      <c r="D5" s="38" t="s">
        <v>2</v>
      </c>
      <c r="E5" s="39" t="s">
        <v>437</v>
      </c>
      <c r="F5" s="39" t="s">
        <v>524</v>
      </c>
      <c r="G5" s="40" t="s">
        <v>154</v>
      </c>
    </row>
    <row r="6" spans="1:7" ht="12.75">
      <c r="A6" s="51">
        <v>1</v>
      </c>
      <c r="B6" s="52" t="s">
        <v>57</v>
      </c>
      <c r="C6" s="52" t="s">
        <v>55</v>
      </c>
      <c r="D6" s="51">
        <v>90</v>
      </c>
      <c r="E6" s="53">
        <v>72.5</v>
      </c>
      <c r="F6" s="53">
        <v>80</v>
      </c>
      <c r="G6" s="53">
        <f aca="true" t="shared" si="0" ref="G6:G30">SUM(E6:F6)</f>
        <v>152.5</v>
      </c>
    </row>
    <row r="7" spans="1:7" ht="12.75">
      <c r="A7" s="55">
        <v>2</v>
      </c>
      <c r="B7" s="54" t="s">
        <v>109</v>
      </c>
      <c r="C7" s="54" t="s">
        <v>3</v>
      </c>
      <c r="D7" s="55">
        <v>89</v>
      </c>
      <c r="E7" s="56">
        <v>100</v>
      </c>
      <c r="F7" s="56">
        <v>35.5</v>
      </c>
      <c r="G7" s="56">
        <f t="shared" si="0"/>
        <v>135.5</v>
      </c>
    </row>
    <row r="8" spans="1:7" ht="12.75">
      <c r="A8" s="55">
        <v>3</v>
      </c>
      <c r="B8" s="54" t="s">
        <v>94</v>
      </c>
      <c r="C8" s="54" t="s">
        <v>152</v>
      </c>
      <c r="D8" s="55">
        <v>89</v>
      </c>
      <c r="E8" s="56">
        <v>34</v>
      </c>
      <c r="F8" s="56">
        <v>100</v>
      </c>
      <c r="G8" s="56">
        <f t="shared" si="0"/>
        <v>134</v>
      </c>
    </row>
    <row r="9" spans="1:7" ht="12.75">
      <c r="A9" s="3">
        <v>4</v>
      </c>
      <c r="B9" s="4" t="s">
        <v>89</v>
      </c>
      <c r="C9" s="4" t="s">
        <v>243</v>
      </c>
      <c r="D9" s="3">
        <v>90</v>
      </c>
      <c r="E9" s="13">
        <v>55</v>
      </c>
      <c r="F9" s="13">
        <v>65</v>
      </c>
      <c r="G9" s="13">
        <f t="shared" si="0"/>
        <v>120</v>
      </c>
    </row>
    <row r="10" spans="1:7" ht="12.75">
      <c r="A10" s="3">
        <v>5</v>
      </c>
      <c r="B10" s="4" t="s">
        <v>87</v>
      </c>
      <c r="C10" s="4" t="s">
        <v>257</v>
      </c>
      <c r="D10" s="3">
        <v>89</v>
      </c>
      <c r="E10" s="13">
        <v>47</v>
      </c>
      <c r="F10" s="13">
        <v>51</v>
      </c>
      <c r="G10" s="13">
        <f t="shared" si="0"/>
        <v>98</v>
      </c>
    </row>
    <row r="11" spans="1:7" ht="12.75">
      <c r="A11" s="3">
        <v>6</v>
      </c>
      <c r="B11" s="4" t="s">
        <v>183</v>
      </c>
      <c r="C11" s="4" t="s">
        <v>96</v>
      </c>
      <c r="D11" s="3">
        <v>89</v>
      </c>
      <c r="E11" s="13">
        <v>51</v>
      </c>
      <c r="F11" s="13">
        <v>40</v>
      </c>
      <c r="G11" s="13">
        <f t="shared" si="0"/>
        <v>91</v>
      </c>
    </row>
    <row r="12" spans="1:7" ht="12.75">
      <c r="A12" s="3">
        <v>7</v>
      </c>
      <c r="B12" s="4" t="s">
        <v>136</v>
      </c>
      <c r="C12" s="4" t="s">
        <v>55</v>
      </c>
      <c r="D12" s="3">
        <v>90</v>
      </c>
      <c r="E12" s="13">
        <v>26</v>
      </c>
      <c r="F12" s="13">
        <v>51</v>
      </c>
      <c r="G12" s="13">
        <f t="shared" si="0"/>
        <v>77</v>
      </c>
    </row>
    <row r="13" spans="1:7" ht="12.75">
      <c r="A13" s="3">
        <v>8</v>
      </c>
      <c r="B13" s="4" t="s">
        <v>139</v>
      </c>
      <c r="C13" s="4" t="s">
        <v>248</v>
      </c>
      <c r="D13" s="3">
        <v>89</v>
      </c>
      <c r="E13" s="13">
        <v>72.5</v>
      </c>
      <c r="F13" s="13">
        <v>0</v>
      </c>
      <c r="G13" s="13">
        <f t="shared" si="0"/>
        <v>72.5</v>
      </c>
    </row>
    <row r="14" spans="1:7" ht="12.75">
      <c r="A14" s="3">
        <v>9</v>
      </c>
      <c r="B14" s="4" t="s">
        <v>191</v>
      </c>
      <c r="C14" s="4" t="s">
        <v>152</v>
      </c>
      <c r="D14" s="3">
        <v>90</v>
      </c>
      <c r="E14" s="13">
        <v>14</v>
      </c>
      <c r="F14" s="13">
        <v>51</v>
      </c>
      <c r="G14" s="13">
        <f t="shared" si="0"/>
        <v>65</v>
      </c>
    </row>
    <row r="15" spans="1:7" ht="12.75">
      <c r="A15" s="3">
        <v>10</v>
      </c>
      <c r="B15" s="4" t="s">
        <v>51</v>
      </c>
      <c r="C15" s="4" t="s">
        <v>244</v>
      </c>
      <c r="D15" s="3">
        <v>90</v>
      </c>
      <c r="E15" s="13">
        <v>43</v>
      </c>
      <c r="F15" s="13">
        <v>18</v>
      </c>
      <c r="G15" s="13">
        <f t="shared" si="0"/>
        <v>61</v>
      </c>
    </row>
    <row r="16" spans="1:7" ht="12.75">
      <c r="A16" s="3">
        <v>11</v>
      </c>
      <c r="B16" s="4" t="s">
        <v>208</v>
      </c>
      <c r="C16" s="4" t="s">
        <v>152</v>
      </c>
      <c r="D16" s="3">
        <v>89</v>
      </c>
      <c r="E16" s="13">
        <v>23</v>
      </c>
      <c r="F16" s="13">
        <v>35.5</v>
      </c>
      <c r="G16" s="13">
        <f t="shared" si="0"/>
        <v>58.5</v>
      </c>
    </row>
    <row r="17" spans="1:7" ht="12.75">
      <c r="A17" s="3">
        <v>12</v>
      </c>
      <c r="B17" s="4" t="s">
        <v>190</v>
      </c>
      <c r="C17" s="4" t="s">
        <v>249</v>
      </c>
      <c r="D17" s="3">
        <v>90</v>
      </c>
      <c r="E17" s="13">
        <v>40</v>
      </c>
      <c r="F17" s="13">
        <v>18</v>
      </c>
      <c r="G17" s="13">
        <f t="shared" si="0"/>
        <v>58</v>
      </c>
    </row>
    <row r="18" spans="1:7" ht="12.75">
      <c r="A18" s="3">
        <v>13</v>
      </c>
      <c r="B18" s="4" t="s">
        <v>112</v>
      </c>
      <c r="C18" s="4" t="s">
        <v>249</v>
      </c>
      <c r="D18" s="3">
        <v>90</v>
      </c>
      <c r="E18" s="13">
        <v>31</v>
      </c>
      <c r="F18" s="13">
        <v>26</v>
      </c>
      <c r="G18" s="13">
        <f t="shared" si="0"/>
        <v>57</v>
      </c>
    </row>
    <row r="19" spans="1:7" ht="12.75">
      <c r="A19" s="3">
        <v>14</v>
      </c>
      <c r="B19" s="4" t="s">
        <v>83</v>
      </c>
      <c r="C19" s="4" t="s">
        <v>476</v>
      </c>
      <c r="D19" s="3">
        <v>89</v>
      </c>
      <c r="E19" s="13">
        <v>28</v>
      </c>
      <c r="F19" s="13">
        <v>28</v>
      </c>
      <c r="G19" s="13">
        <f t="shared" si="0"/>
        <v>56</v>
      </c>
    </row>
    <row r="20" spans="1:7" ht="12.75">
      <c r="A20" s="3">
        <v>15</v>
      </c>
      <c r="B20" s="24" t="s">
        <v>303</v>
      </c>
      <c r="C20" s="4" t="s">
        <v>152</v>
      </c>
      <c r="D20" s="27">
        <v>89</v>
      </c>
      <c r="E20" s="13">
        <v>0</v>
      </c>
      <c r="F20" s="13">
        <v>43</v>
      </c>
      <c r="G20" s="13">
        <f t="shared" si="0"/>
        <v>43</v>
      </c>
    </row>
    <row r="21" spans="1:7" ht="12.75">
      <c r="A21" s="3">
        <v>16</v>
      </c>
      <c r="B21" s="4" t="s">
        <v>198</v>
      </c>
      <c r="C21" s="4" t="s">
        <v>243</v>
      </c>
      <c r="D21" s="3">
        <v>90</v>
      </c>
      <c r="E21" s="13">
        <v>16</v>
      </c>
      <c r="F21" s="13">
        <v>24</v>
      </c>
      <c r="G21" s="13">
        <f t="shared" si="0"/>
        <v>40</v>
      </c>
    </row>
    <row r="22" spans="1:7" ht="12.75">
      <c r="A22" s="3">
        <v>17</v>
      </c>
      <c r="B22" s="4" t="s">
        <v>137</v>
      </c>
      <c r="C22" s="4" t="s">
        <v>253</v>
      </c>
      <c r="D22" s="3">
        <v>89</v>
      </c>
      <c r="E22" s="13">
        <v>37</v>
      </c>
      <c r="F22" s="13">
        <v>0</v>
      </c>
      <c r="G22" s="13">
        <f t="shared" si="0"/>
        <v>37</v>
      </c>
    </row>
    <row r="23" spans="1:7" ht="12.75">
      <c r="A23" s="3">
        <v>18</v>
      </c>
      <c r="B23" s="24" t="s">
        <v>301</v>
      </c>
      <c r="C23" s="24" t="s">
        <v>269</v>
      </c>
      <c r="D23" s="27">
        <v>89</v>
      </c>
      <c r="E23" s="13">
        <v>0</v>
      </c>
      <c r="F23" s="13">
        <v>31</v>
      </c>
      <c r="G23" s="13">
        <f t="shared" si="0"/>
        <v>31</v>
      </c>
    </row>
    <row r="24" spans="1:7" ht="12.75">
      <c r="A24" s="3">
        <v>19</v>
      </c>
      <c r="B24" s="4" t="s">
        <v>95</v>
      </c>
      <c r="C24" s="4" t="s">
        <v>96</v>
      </c>
      <c r="D24" s="3">
        <v>89</v>
      </c>
      <c r="E24" s="13">
        <v>23</v>
      </c>
      <c r="F24" s="13">
        <v>0</v>
      </c>
      <c r="G24" s="13">
        <f t="shared" si="0"/>
        <v>23</v>
      </c>
    </row>
    <row r="25" spans="1:7" ht="12.75">
      <c r="A25" s="3">
        <v>20</v>
      </c>
      <c r="B25" s="4" t="s">
        <v>459</v>
      </c>
      <c r="C25" s="4" t="s">
        <v>55</v>
      </c>
      <c r="D25" s="3">
        <v>89</v>
      </c>
      <c r="E25" s="13">
        <v>20</v>
      </c>
      <c r="F25" s="13">
        <v>0</v>
      </c>
      <c r="G25" s="13">
        <f t="shared" si="0"/>
        <v>20</v>
      </c>
    </row>
    <row r="26" spans="1:7" ht="12.75">
      <c r="A26" s="3">
        <v>21</v>
      </c>
      <c r="B26" s="24" t="s">
        <v>76</v>
      </c>
      <c r="C26" s="4" t="s">
        <v>249</v>
      </c>
      <c r="D26" s="27">
        <v>89</v>
      </c>
      <c r="E26" s="13">
        <v>0</v>
      </c>
      <c r="F26" s="13">
        <v>18</v>
      </c>
      <c r="G26" s="13">
        <f>SUM(E26:F26)</f>
        <v>18</v>
      </c>
    </row>
    <row r="27" spans="1:7" ht="12.75">
      <c r="A27" s="3">
        <v>21</v>
      </c>
      <c r="B27" s="24" t="s">
        <v>194</v>
      </c>
      <c r="C27" s="4" t="s">
        <v>243</v>
      </c>
      <c r="D27" s="27">
        <v>90</v>
      </c>
      <c r="E27" s="13">
        <v>0</v>
      </c>
      <c r="F27" s="13">
        <v>18</v>
      </c>
      <c r="G27" s="13">
        <f>SUM(E27:F27)</f>
        <v>18</v>
      </c>
    </row>
    <row r="28" spans="1:7" ht="12.75">
      <c r="A28" s="3">
        <v>21</v>
      </c>
      <c r="B28" s="24" t="s">
        <v>138</v>
      </c>
      <c r="C28" s="4" t="s">
        <v>55</v>
      </c>
      <c r="D28" s="27">
        <v>90</v>
      </c>
      <c r="E28" s="13">
        <v>0</v>
      </c>
      <c r="F28" s="13">
        <v>18</v>
      </c>
      <c r="G28" s="13">
        <f>SUM(E28:F28)</f>
        <v>18</v>
      </c>
    </row>
    <row r="29" spans="1:7" ht="12.75">
      <c r="A29" s="3">
        <v>24</v>
      </c>
      <c r="B29" s="4" t="s">
        <v>82</v>
      </c>
      <c r="C29" s="4" t="s">
        <v>55</v>
      </c>
      <c r="D29" s="3">
        <v>89</v>
      </c>
      <c r="E29" s="13">
        <v>18</v>
      </c>
      <c r="F29" s="13">
        <v>0</v>
      </c>
      <c r="G29" s="13">
        <f t="shared" si="0"/>
        <v>18</v>
      </c>
    </row>
    <row r="30" spans="1:7" ht="12.75">
      <c r="A30" s="3">
        <v>25</v>
      </c>
      <c r="B30" s="24" t="s">
        <v>188</v>
      </c>
      <c r="C30" s="4" t="s">
        <v>253</v>
      </c>
      <c r="D30" s="27">
        <v>90</v>
      </c>
      <c r="E30" s="13">
        <v>0</v>
      </c>
      <c r="F30" s="13">
        <v>12</v>
      </c>
      <c r="G30" s="13">
        <f t="shared" si="0"/>
        <v>12</v>
      </c>
    </row>
    <row r="32" spans="1:7" ht="12.75">
      <c r="A32" s="61" t="s">
        <v>44</v>
      </c>
      <c r="B32" s="62"/>
      <c r="C32" s="62"/>
      <c r="D32" s="62"/>
      <c r="E32" s="62"/>
      <c r="F32" s="62"/>
      <c r="G32" s="62"/>
    </row>
    <row r="33" spans="4:7" ht="13.5" thickBot="1">
      <c r="D33" s="2"/>
      <c r="E33" s="2"/>
      <c r="F33" s="2"/>
      <c r="G33" s="2"/>
    </row>
    <row r="34" spans="1:7" ht="23.25" thickBot="1">
      <c r="A34" s="36" t="s">
        <v>0</v>
      </c>
      <c r="B34" s="38" t="s">
        <v>1</v>
      </c>
      <c r="C34" s="38" t="s">
        <v>245</v>
      </c>
      <c r="D34" s="38" t="s">
        <v>2</v>
      </c>
      <c r="E34" s="39" t="s">
        <v>437</v>
      </c>
      <c r="F34" s="39" t="s">
        <v>524</v>
      </c>
      <c r="G34" s="40" t="s">
        <v>154</v>
      </c>
    </row>
    <row r="35" spans="1:7" ht="12.75">
      <c r="A35" s="51">
        <v>1</v>
      </c>
      <c r="B35" s="52" t="s">
        <v>58</v>
      </c>
      <c r="C35" s="52" t="s">
        <v>249</v>
      </c>
      <c r="D35" s="51">
        <v>89</v>
      </c>
      <c r="E35" s="53">
        <v>80</v>
      </c>
      <c r="F35" s="53">
        <v>100</v>
      </c>
      <c r="G35" s="53">
        <f aca="true" t="shared" si="1" ref="G35:G57">SUM(E35:F35)</f>
        <v>180</v>
      </c>
    </row>
    <row r="36" spans="1:7" ht="12.75">
      <c r="A36" s="55">
        <v>2</v>
      </c>
      <c r="B36" s="54" t="s">
        <v>30</v>
      </c>
      <c r="C36" s="54" t="s">
        <v>96</v>
      </c>
      <c r="D36" s="55">
        <v>90</v>
      </c>
      <c r="E36" s="56">
        <v>65</v>
      </c>
      <c r="F36" s="56">
        <v>80</v>
      </c>
      <c r="G36" s="56">
        <f t="shared" si="1"/>
        <v>145</v>
      </c>
    </row>
    <row r="37" spans="1:7" ht="12.75">
      <c r="A37" s="55">
        <v>3</v>
      </c>
      <c r="B37" s="54" t="s">
        <v>32</v>
      </c>
      <c r="C37" s="54" t="s">
        <v>96</v>
      </c>
      <c r="D37" s="55">
        <v>89</v>
      </c>
      <c r="E37" s="56">
        <v>55</v>
      </c>
      <c r="F37" s="56">
        <v>65</v>
      </c>
      <c r="G37" s="56">
        <f t="shared" si="1"/>
        <v>120</v>
      </c>
    </row>
    <row r="38" spans="1:7" ht="12.75">
      <c r="A38" s="3">
        <v>4</v>
      </c>
      <c r="B38" s="4" t="s">
        <v>65</v>
      </c>
      <c r="C38" s="4" t="s">
        <v>243</v>
      </c>
      <c r="D38" s="3">
        <v>89</v>
      </c>
      <c r="E38" s="13">
        <v>100</v>
      </c>
      <c r="F38" s="13">
        <v>0</v>
      </c>
      <c r="G38" s="13">
        <f t="shared" si="1"/>
        <v>100</v>
      </c>
    </row>
    <row r="39" spans="1:7" ht="12.75">
      <c r="A39" s="3">
        <v>5</v>
      </c>
      <c r="B39" s="4" t="s">
        <v>344</v>
      </c>
      <c r="C39" s="4" t="s">
        <v>243</v>
      </c>
      <c r="D39" s="3">
        <v>89</v>
      </c>
      <c r="E39" s="13">
        <v>40</v>
      </c>
      <c r="F39" s="13">
        <v>47</v>
      </c>
      <c r="G39" s="13">
        <f t="shared" si="1"/>
        <v>87</v>
      </c>
    </row>
    <row r="40" spans="1:7" ht="12.75">
      <c r="A40" s="3">
        <v>6</v>
      </c>
      <c r="B40" s="4" t="s">
        <v>233</v>
      </c>
      <c r="C40" s="4" t="s">
        <v>244</v>
      </c>
      <c r="D40" s="3">
        <v>89</v>
      </c>
      <c r="E40" s="13">
        <v>29.5</v>
      </c>
      <c r="F40" s="13">
        <v>55</v>
      </c>
      <c r="G40" s="13">
        <f t="shared" si="1"/>
        <v>84.5</v>
      </c>
    </row>
    <row r="41" spans="1:7" ht="12.75">
      <c r="A41" s="3">
        <v>7</v>
      </c>
      <c r="B41" s="4" t="s">
        <v>129</v>
      </c>
      <c r="C41" s="4" t="s">
        <v>96</v>
      </c>
      <c r="D41" s="3">
        <v>89</v>
      </c>
      <c r="E41" s="13">
        <v>37</v>
      </c>
      <c r="F41" s="13">
        <v>43</v>
      </c>
      <c r="G41" s="13">
        <f t="shared" si="1"/>
        <v>80</v>
      </c>
    </row>
    <row r="42" spans="1:7" ht="12.75">
      <c r="A42" s="3">
        <v>8</v>
      </c>
      <c r="B42" s="4" t="s">
        <v>86</v>
      </c>
      <c r="C42" s="4" t="s">
        <v>55</v>
      </c>
      <c r="D42" s="3">
        <v>90</v>
      </c>
      <c r="E42" s="13">
        <v>51</v>
      </c>
      <c r="F42" s="13">
        <v>23</v>
      </c>
      <c r="G42" s="13">
        <f t="shared" si="1"/>
        <v>74</v>
      </c>
    </row>
    <row r="43" spans="1:7" ht="12.75">
      <c r="A43" s="3">
        <v>9</v>
      </c>
      <c r="B43" s="4" t="s">
        <v>469</v>
      </c>
      <c r="C43" s="4" t="s">
        <v>152</v>
      </c>
      <c r="D43" s="3">
        <v>89</v>
      </c>
      <c r="E43" s="13">
        <v>22</v>
      </c>
      <c r="F43" s="13">
        <v>51</v>
      </c>
      <c r="G43" s="13">
        <f t="shared" si="1"/>
        <v>73</v>
      </c>
    </row>
    <row r="44" spans="1:7" ht="12.75">
      <c r="A44" s="3">
        <v>10</v>
      </c>
      <c r="B44" s="4" t="s">
        <v>145</v>
      </c>
      <c r="C44" s="4" t="s">
        <v>152</v>
      </c>
      <c r="D44" s="3">
        <v>89</v>
      </c>
      <c r="E44" s="13">
        <v>26</v>
      </c>
      <c r="F44" s="13">
        <v>40</v>
      </c>
      <c r="G44" s="13">
        <f t="shared" si="1"/>
        <v>66</v>
      </c>
    </row>
    <row r="45" spans="1:7" ht="12.75">
      <c r="A45" s="3">
        <v>11</v>
      </c>
      <c r="B45" s="4" t="s">
        <v>101</v>
      </c>
      <c r="C45" s="4" t="s">
        <v>244</v>
      </c>
      <c r="D45" s="3">
        <v>90</v>
      </c>
      <c r="E45" s="13">
        <v>24</v>
      </c>
      <c r="F45" s="13">
        <v>23</v>
      </c>
      <c r="G45" s="13">
        <f>SUM(E45:F45)</f>
        <v>47</v>
      </c>
    </row>
    <row r="46" spans="1:7" ht="12.75">
      <c r="A46" s="3">
        <v>12</v>
      </c>
      <c r="B46" s="4" t="s">
        <v>205</v>
      </c>
      <c r="C46" s="4" t="s">
        <v>243</v>
      </c>
      <c r="D46" s="3">
        <v>90</v>
      </c>
      <c r="E46" s="13">
        <v>47</v>
      </c>
      <c r="F46" s="13">
        <v>0</v>
      </c>
      <c r="G46" s="13">
        <f t="shared" si="1"/>
        <v>47</v>
      </c>
    </row>
    <row r="47" spans="1:7" ht="12.75">
      <c r="A47" s="3">
        <v>13</v>
      </c>
      <c r="B47" s="4" t="s">
        <v>85</v>
      </c>
      <c r="C47" s="4" t="s">
        <v>152</v>
      </c>
      <c r="D47" s="3">
        <v>89</v>
      </c>
      <c r="E47" s="13">
        <v>43</v>
      </c>
      <c r="F47" s="13">
        <v>0</v>
      </c>
      <c r="G47" s="13">
        <f t="shared" si="1"/>
        <v>43</v>
      </c>
    </row>
    <row r="48" spans="1:7" ht="12.75">
      <c r="A48" s="3">
        <v>14</v>
      </c>
      <c r="B48" s="23" t="s">
        <v>91</v>
      </c>
      <c r="C48" s="4" t="s">
        <v>243</v>
      </c>
      <c r="D48" s="26">
        <v>90</v>
      </c>
      <c r="E48" s="25">
        <v>0</v>
      </c>
      <c r="F48" s="13">
        <v>37</v>
      </c>
      <c r="G48" s="25">
        <f t="shared" si="1"/>
        <v>37</v>
      </c>
    </row>
    <row r="49" spans="1:7" ht="12.75">
      <c r="A49" s="3">
        <v>15</v>
      </c>
      <c r="B49" s="24" t="s">
        <v>128</v>
      </c>
      <c r="C49" s="4" t="s">
        <v>244</v>
      </c>
      <c r="D49" s="26">
        <v>90</v>
      </c>
      <c r="E49" s="25">
        <v>0</v>
      </c>
      <c r="F49" s="13">
        <v>34</v>
      </c>
      <c r="G49" s="25">
        <f>SUM(E49:F49)</f>
        <v>34</v>
      </c>
    </row>
    <row r="50" spans="1:7" ht="12.75">
      <c r="A50" s="3">
        <v>16</v>
      </c>
      <c r="B50" s="4" t="s">
        <v>104</v>
      </c>
      <c r="C50" s="4" t="s">
        <v>256</v>
      </c>
      <c r="D50" s="3">
        <v>90</v>
      </c>
      <c r="E50" s="13">
        <v>34</v>
      </c>
      <c r="F50" s="13">
        <v>0</v>
      </c>
      <c r="G50" s="13">
        <f t="shared" si="1"/>
        <v>34</v>
      </c>
    </row>
    <row r="51" spans="1:7" ht="12.75">
      <c r="A51" s="3">
        <v>17</v>
      </c>
      <c r="B51" s="24" t="s">
        <v>272</v>
      </c>
      <c r="C51" s="24" t="s">
        <v>496</v>
      </c>
      <c r="D51" s="26">
        <v>89</v>
      </c>
      <c r="E51" s="25">
        <v>0</v>
      </c>
      <c r="F51" s="13">
        <v>31</v>
      </c>
      <c r="G51" s="25">
        <f t="shared" si="1"/>
        <v>31</v>
      </c>
    </row>
    <row r="52" spans="1:7" ht="12.75">
      <c r="A52" s="3">
        <v>18</v>
      </c>
      <c r="B52" s="4" t="s">
        <v>502</v>
      </c>
      <c r="C52" s="4" t="s">
        <v>249</v>
      </c>
      <c r="D52" s="3">
        <v>90</v>
      </c>
      <c r="E52" s="13">
        <v>29.5</v>
      </c>
      <c r="F52" s="13">
        <v>0</v>
      </c>
      <c r="G52" s="13">
        <f t="shared" si="1"/>
        <v>29.5</v>
      </c>
    </row>
    <row r="53" spans="1:7" ht="12.75">
      <c r="A53" s="3">
        <v>19</v>
      </c>
      <c r="B53" s="24" t="s">
        <v>170</v>
      </c>
      <c r="C53" s="28" t="s">
        <v>96</v>
      </c>
      <c r="D53" s="26">
        <v>90</v>
      </c>
      <c r="E53" s="25">
        <v>0</v>
      </c>
      <c r="F53" s="13">
        <v>23</v>
      </c>
      <c r="G53" s="25">
        <f t="shared" si="1"/>
        <v>23</v>
      </c>
    </row>
    <row r="54" spans="1:7" ht="12.75">
      <c r="A54" s="3">
        <v>19</v>
      </c>
      <c r="B54" s="24" t="s">
        <v>347</v>
      </c>
      <c r="C54" s="4" t="s">
        <v>55</v>
      </c>
      <c r="D54" s="26">
        <v>89</v>
      </c>
      <c r="E54" s="25">
        <v>0</v>
      </c>
      <c r="F54" s="13">
        <v>23</v>
      </c>
      <c r="G54" s="25">
        <f t="shared" si="1"/>
        <v>23</v>
      </c>
    </row>
    <row r="55" spans="1:7" ht="12.75">
      <c r="A55" s="3">
        <v>19</v>
      </c>
      <c r="B55" s="24" t="s">
        <v>526</v>
      </c>
      <c r="C55" s="4" t="s">
        <v>244</v>
      </c>
      <c r="D55" s="26">
        <v>90</v>
      </c>
      <c r="E55" s="25">
        <v>0</v>
      </c>
      <c r="F55" s="13">
        <v>23</v>
      </c>
      <c r="G55" s="25">
        <f t="shared" si="1"/>
        <v>23</v>
      </c>
    </row>
    <row r="56" spans="1:7" ht="12.75">
      <c r="A56" s="3">
        <v>19</v>
      </c>
      <c r="B56" s="24" t="s">
        <v>268</v>
      </c>
      <c r="C56" s="24" t="s">
        <v>269</v>
      </c>
      <c r="D56" s="26">
        <v>89</v>
      </c>
      <c r="E56" s="25">
        <v>0</v>
      </c>
      <c r="F56" s="25">
        <v>23</v>
      </c>
      <c r="G56" s="25">
        <f t="shared" si="1"/>
        <v>23</v>
      </c>
    </row>
    <row r="57" spans="1:7" ht="12.75">
      <c r="A57" s="3">
        <v>23</v>
      </c>
      <c r="B57" s="4" t="s">
        <v>131</v>
      </c>
      <c r="C57" s="28" t="s">
        <v>96</v>
      </c>
      <c r="D57" s="3">
        <v>89</v>
      </c>
      <c r="E57" s="13">
        <v>20</v>
      </c>
      <c r="F57" s="13">
        <v>0</v>
      </c>
      <c r="G57" s="13">
        <f t="shared" si="1"/>
        <v>20</v>
      </c>
    </row>
  </sheetData>
  <mergeCells count="3">
    <mergeCell ref="A3:G3"/>
    <mergeCell ref="A1:G1"/>
    <mergeCell ref="A32:G32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9"/>
  <sheetViews>
    <sheetView workbookViewId="0" topLeftCell="A1">
      <selection activeCell="A6" sqref="A6:D8"/>
    </sheetView>
  </sheetViews>
  <sheetFormatPr defaultColWidth="9.00390625" defaultRowHeight="12.75"/>
  <cols>
    <col min="1" max="1" width="6.125" style="0" customWidth="1"/>
    <col min="2" max="2" width="18.625" style="0" bestFit="1" customWidth="1"/>
    <col min="3" max="3" width="17.75390625" style="0" bestFit="1" customWidth="1"/>
    <col min="4" max="4" width="5.875" style="0" customWidth="1"/>
    <col min="5" max="5" width="7.00390625" style="2" customWidth="1"/>
    <col min="6" max="6" width="6.875" style="0" customWidth="1"/>
    <col min="8" max="8" width="7.375" style="0" customWidth="1"/>
    <col min="9" max="9" width="6.875" style="0" customWidth="1"/>
    <col min="10" max="10" width="7.00390625" style="0" customWidth="1"/>
    <col min="11" max="11" width="6.625" style="0" customWidth="1"/>
  </cols>
  <sheetData>
    <row r="1" spans="1:13" ht="12.75">
      <c r="A1" s="57" t="s">
        <v>525</v>
      </c>
      <c r="B1" s="57"/>
      <c r="C1" s="57"/>
      <c r="D1" s="57"/>
      <c r="E1" s="57"/>
      <c r="F1" s="57"/>
      <c r="G1" s="57"/>
      <c r="H1" s="57"/>
      <c r="I1" s="57"/>
      <c r="J1" s="57"/>
      <c r="K1" s="32"/>
      <c r="L1" s="32"/>
      <c r="M1" s="11"/>
    </row>
    <row r="2" spans="1:12" ht="12.7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1"/>
    </row>
    <row r="3" spans="1:12" ht="12.75">
      <c r="A3" s="61" t="s">
        <v>36</v>
      </c>
      <c r="B3" s="61"/>
      <c r="C3" s="61"/>
      <c r="D3" s="61"/>
      <c r="E3" s="61"/>
      <c r="F3" s="61"/>
      <c r="G3" s="61"/>
      <c r="H3" s="61"/>
      <c r="I3" s="61"/>
      <c r="J3" s="61"/>
      <c r="K3" s="11"/>
      <c r="L3" s="1"/>
    </row>
    <row r="4" ht="12.75" customHeight="1" thickBot="1">
      <c r="E4"/>
    </row>
    <row r="5" spans="1:10" ht="34.5" customHeight="1" thickBot="1">
      <c r="A5" s="36" t="s">
        <v>0</v>
      </c>
      <c r="B5" s="38" t="s">
        <v>1</v>
      </c>
      <c r="C5" s="38" t="s">
        <v>245</v>
      </c>
      <c r="D5" s="38" t="s">
        <v>2</v>
      </c>
      <c r="E5" s="39" t="s">
        <v>262</v>
      </c>
      <c r="F5" s="39" t="s">
        <v>342</v>
      </c>
      <c r="G5" s="39" t="s">
        <v>390</v>
      </c>
      <c r="H5" s="39" t="s">
        <v>437</v>
      </c>
      <c r="I5" s="39" t="s">
        <v>524</v>
      </c>
      <c r="J5" s="43" t="s">
        <v>154</v>
      </c>
    </row>
    <row r="6" spans="1:10" ht="12.75">
      <c r="A6" s="33">
        <v>1</v>
      </c>
      <c r="B6" s="34" t="s">
        <v>88</v>
      </c>
      <c r="C6" s="34" t="s">
        <v>3</v>
      </c>
      <c r="D6" s="33">
        <v>92</v>
      </c>
      <c r="E6" s="35">
        <v>80</v>
      </c>
      <c r="F6" s="35">
        <v>0</v>
      </c>
      <c r="G6" s="35">
        <v>90</v>
      </c>
      <c r="H6" s="35">
        <v>100</v>
      </c>
      <c r="I6" s="35">
        <v>80</v>
      </c>
      <c r="J6" s="35">
        <f>LARGE(E6:I6,1)+LARGE(E6:I6,2)+LARGE(E6:I6,3)+LARGE(E6:I6,4)</f>
        <v>350</v>
      </c>
    </row>
    <row r="7" spans="1:10" ht="12.75">
      <c r="A7" s="19">
        <v>2</v>
      </c>
      <c r="B7" s="20" t="s">
        <v>239</v>
      </c>
      <c r="C7" s="20" t="s">
        <v>253</v>
      </c>
      <c r="D7" s="19">
        <v>91</v>
      </c>
      <c r="E7" s="21">
        <v>0</v>
      </c>
      <c r="F7" s="21">
        <v>0</v>
      </c>
      <c r="G7" s="21">
        <v>72</v>
      </c>
      <c r="H7" s="21">
        <v>80</v>
      </c>
      <c r="I7" s="21">
        <v>65</v>
      </c>
      <c r="J7" s="21">
        <f aca="true" t="shared" si="0" ref="J7:J69">LARGE(E7:I7,1)+LARGE(E7:I7,2)+LARGE(E7:I7,3)+LARGE(E7:I7,4)</f>
        <v>217</v>
      </c>
    </row>
    <row r="8" spans="1:10" ht="12.75">
      <c r="A8" s="19">
        <v>3</v>
      </c>
      <c r="B8" s="20" t="s">
        <v>193</v>
      </c>
      <c r="C8" s="20" t="s">
        <v>96</v>
      </c>
      <c r="D8" s="19">
        <v>91</v>
      </c>
      <c r="E8" s="21">
        <v>64</v>
      </c>
      <c r="F8" s="21">
        <v>0</v>
      </c>
      <c r="G8" s="21">
        <v>58.5</v>
      </c>
      <c r="H8" s="21">
        <v>47</v>
      </c>
      <c r="I8" s="21">
        <v>47</v>
      </c>
      <c r="J8" s="21">
        <f t="shared" si="0"/>
        <v>216.5</v>
      </c>
    </row>
    <row r="9" spans="1:10" ht="12.75">
      <c r="A9" s="3">
        <v>4</v>
      </c>
      <c r="B9" s="4" t="s">
        <v>312</v>
      </c>
      <c r="C9" s="4" t="s">
        <v>249</v>
      </c>
      <c r="D9" s="3">
        <v>91</v>
      </c>
      <c r="E9" s="13">
        <v>21.6</v>
      </c>
      <c r="F9" s="13">
        <v>0</v>
      </c>
      <c r="G9" s="13">
        <v>38.7</v>
      </c>
      <c r="H9" s="13">
        <v>37</v>
      </c>
      <c r="I9" s="13">
        <v>100</v>
      </c>
      <c r="J9" s="13">
        <f t="shared" si="0"/>
        <v>197.29999999999998</v>
      </c>
    </row>
    <row r="10" spans="1:10" ht="12.75">
      <c r="A10" s="3">
        <v>5</v>
      </c>
      <c r="B10" s="4" t="s">
        <v>209</v>
      </c>
      <c r="C10" s="4" t="s">
        <v>152</v>
      </c>
      <c r="D10" s="3">
        <v>92</v>
      </c>
      <c r="E10" s="13">
        <v>0</v>
      </c>
      <c r="F10" s="13">
        <v>40</v>
      </c>
      <c r="G10" s="13">
        <v>49.5</v>
      </c>
      <c r="H10" s="13">
        <v>40</v>
      </c>
      <c r="I10" s="13">
        <v>31.2</v>
      </c>
      <c r="J10" s="13">
        <f t="shared" si="0"/>
        <v>160.7</v>
      </c>
    </row>
    <row r="11" spans="1:10" ht="12.75">
      <c r="A11" s="3">
        <v>6</v>
      </c>
      <c r="B11" s="4" t="s">
        <v>214</v>
      </c>
      <c r="C11" s="4" t="s">
        <v>55</v>
      </c>
      <c r="D11" s="3">
        <v>91</v>
      </c>
      <c r="E11" s="13">
        <v>52</v>
      </c>
      <c r="F11" s="13">
        <v>18.8</v>
      </c>
      <c r="G11" s="13">
        <v>30.6</v>
      </c>
      <c r="H11" s="13">
        <v>55</v>
      </c>
      <c r="I11" s="13">
        <v>23</v>
      </c>
      <c r="J11" s="13">
        <f t="shared" si="0"/>
        <v>160.6</v>
      </c>
    </row>
    <row r="12" spans="1:10" ht="12.75">
      <c r="A12" s="3">
        <v>7</v>
      </c>
      <c r="B12" s="4" t="s">
        <v>195</v>
      </c>
      <c r="C12" s="4" t="s">
        <v>152</v>
      </c>
      <c r="D12" s="3">
        <v>91</v>
      </c>
      <c r="E12" s="13">
        <v>14.4</v>
      </c>
      <c r="F12" s="13">
        <v>20.4</v>
      </c>
      <c r="G12" s="13">
        <v>0</v>
      </c>
      <c r="H12" s="13">
        <v>65</v>
      </c>
      <c r="I12" s="13">
        <v>55</v>
      </c>
      <c r="J12" s="13">
        <f t="shared" si="0"/>
        <v>154.8</v>
      </c>
    </row>
    <row r="13" spans="1:10" ht="12.75">
      <c r="A13" s="3">
        <v>8</v>
      </c>
      <c r="B13" s="4" t="s">
        <v>309</v>
      </c>
      <c r="C13" s="4" t="s">
        <v>253</v>
      </c>
      <c r="D13" s="3">
        <v>91</v>
      </c>
      <c r="E13" s="13">
        <v>34.4</v>
      </c>
      <c r="F13" s="13">
        <v>0</v>
      </c>
      <c r="G13" s="13">
        <v>42.3</v>
      </c>
      <c r="H13" s="13">
        <v>0</v>
      </c>
      <c r="I13" s="13">
        <v>43</v>
      </c>
      <c r="J13" s="13">
        <f t="shared" si="0"/>
        <v>119.69999999999999</v>
      </c>
    </row>
    <row r="14" spans="1:10" ht="12.75">
      <c r="A14" s="3">
        <v>9</v>
      </c>
      <c r="B14" s="4" t="s">
        <v>199</v>
      </c>
      <c r="C14" s="4" t="s">
        <v>96</v>
      </c>
      <c r="D14" s="3">
        <v>92</v>
      </c>
      <c r="E14" s="13">
        <v>40.8</v>
      </c>
      <c r="F14" s="13">
        <v>0</v>
      </c>
      <c r="G14" s="13">
        <v>25.2</v>
      </c>
      <c r="H14" s="13">
        <v>26</v>
      </c>
      <c r="I14" s="13">
        <v>23</v>
      </c>
      <c r="J14" s="13">
        <f t="shared" si="0"/>
        <v>115</v>
      </c>
    </row>
    <row r="15" spans="1:10" ht="12.75">
      <c r="A15" s="3">
        <v>10</v>
      </c>
      <c r="B15" s="4" t="s">
        <v>189</v>
      </c>
      <c r="C15" s="4" t="s">
        <v>152</v>
      </c>
      <c r="D15" s="3">
        <v>91</v>
      </c>
      <c r="E15" s="13">
        <v>44</v>
      </c>
      <c r="F15" s="13">
        <v>0</v>
      </c>
      <c r="G15" s="13">
        <v>0</v>
      </c>
      <c r="H15" s="13">
        <v>16</v>
      </c>
      <c r="I15" s="13">
        <v>51</v>
      </c>
      <c r="J15" s="13">
        <f t="shared" si="0"/>
        <v>111</v>
      </c>
    </row>
    <row r="16" spans="1:10" ht="12.75">
      <c r="A16" s="3">
        <v>11</v>
      </c>
      <c r="B16" s="4" t="s">
        <v>110</v>
      </c>
      <c r="C16" s="4" t="s">
        <v>152</v>
      </c>
      <c r="D16" s="3">
        <v>92</v>
      </c>
      <c r="E16" s="13">
        <v>0</v>
      </c>
      <c r="F16" s="13">
        <v>32</v>
      </c>
      <c r="G16" s="13">
        <v>0</v>
      </c>
      <c r="H16" s="13">
        <v>43</v>
      </c>
      <c r="I16" s="13">
        <v>31.2</v>
      </c>
      <c r="J16" s="13">
        <f t="shared" si="0"/>
        <v>106.2</v>
      </c>
    </row>
    <row r="17" spans="1:10" ht="12.75">
      <c r="A17" s="3">
        <v>12</v>
      </c>
      <c r="B17" s="4" t="s">
        <v>311</v>
      </c>
      <c r="C17" s="4" t="s">
        <v>3</v>
      </c>
      <c r="D17" s="3">
        <v>92</v>
      </c>
      <c r="E17" s="13">
        <v>27.2</v>
      </c>
      <c r="F17" s="13">
        <v>0</v>
      </c>
      <c r="G17" s="13">
        <v>21.6</v>
      </c>
      <c r="H17" s="13">
        <v>24</v>
      </c>
      <c r="I17" s="13">
        <v>31.2</v>
      </c>
      <c r="J17" s="13">
        <f t="shared" si="0"/>
        <v>104</v>
      </c>
    </row>
    <row r="18" spans="1:10" ht="12.75">
      <c r="A18" s="3">
        <v>13</v>
      </c>
      <c r="B18" s="4" t="s">
        <v>314</v>
      </c>
      <c r="C18" s="4" t="s">
        <v>152</v>
      </c>
      <c r="D18" s="3">
        <v>91</v>
      </c>
      <c r="E18" s="13">
        <v>19.2</v>
      </c>
      <c r="F18" s="13">
        <v>0</v>
      </c>
      <c r="G18" s="13">
        <v>18</v>
      </c>
      <c r="H18" s="13">
        <v>34</v>
      </c>
      <c r="I18" s="13">
        <v>31.2</v>
      </c>
      <c r="J18" s="13">
        <f t="shared" si="0"/>
        <v>102.4</v>
      </c>
    </row>
    <row r="19" spans="1:10" ht="12.75">
      <c r="A19" s="3">
        <v>14</v>
      </c>
      <c r="B19" s="4" t="s">
        <v>192</v>
      </c>
      <c r="C19" s="4" t="s">
        <v>152</v>
      </c>
      <c r="D19" s="3">
        <v>91</v>
      </c>
      <c r="E19" s="13">
        <v>11.2</v>
      </c>
      <c r="F19" s="13">
        <v>26</v>
      </c>
      <c r="G19" s="13">
        <v>0</v>
      </c>
      <c r="H19" s="13">
        <v>51</v>
      </c>
      <c r="I19" s="13">
        <v>0</v>
      </c>
      <c r="J19" s="13">
        <f t="shared" si="0"/>
        <v>88.2</v>
      </c>
    </row>
    <row r="20" spans="1:10" ht="12.75">
      <c r="A20" s="3">
        <v>15</v>
      </c>
      <c r="B20" s="4" t="s">
        <v>313</v>
      </c>
      <c r="C20" s="4" t="s">
        <v>244</v>
      </c>
      <c r="D20" s="3">
        <v>93</v>
      </c>
      <c r="E20" s="13">
        <v>21.6</v>
      </c>
      <c r="F20" s="13">
        <v>0</v>
      </c>
      <c r="G20" s="13">
        <v>33.3</v>
      </c>
      <c r="H20" s="13">
        <v>28</v>
      </c>
      <c r="I20" s="13">
        <v>0</v>
      </c>
      <c r="J20" s="13">
        <f t="shared" si="0"/>
        <v>82.9</v>
      </c>
    </row>
    <row r="21" spans="1:10" ht="12.75">
      <c r="A21" s="3">
        <v>16</v>
      </c>
      <c r="B21" s="4" t="s">
        <v>213</v>
      </c>
      <c r="C21" s="4" t="s">
        <v>96</v>
      </c>
      <c r="D21" s="3">
        <v>91</v>
      </c>
      <c r="E21" s="13">
        <v>24.8</v>
      </c>
      <c r="F21" s="13">
        <v>0</v>
      </c>
      <c r="G21" s="13">
        <v>45.9</v>
      </c>
      <c r="H21" s="13">
        <v>9</v>
      </c>
      <c r="I21" s="13">
        <v>0</v>
      </c>
      <c r="J21" s="13">
        <f t="shared" si="0"/>
        <v>79.7</v>
      </c>
    </row>
    <row r="22" spans="1:10" ht="12.75">
      <c r="A22" s="3">
        <v>17</v>
      </c>
      <c r="B22" s="4" t="s">
        <v>333</v>
      </c>
      <c r="C22" s="4" t="s">
        <v>152</v>
      </c>
      <c r="D22" s="3">
        <v>92</v>
      </c>
      <c r="E22" s="13">
        <v>0</v>
      </c>
      <c r="F22" s="13">
        <v>0</v>
      </c>
      <c r="G22" s="13">
        <v>0</v>
      </c>
      <c r="H22" s="13">
        <v>20</v>
      </c>
      <c r="I22" s="13">
        <v>40</v>
      </c>
      <c r="J22" s="13">
        <f t="shared" si="0"/>
        <v>60</v>
      </c>
    </row>
    <row r="23" spans="1:10" ht="12.75">
      <c r="A23" s="3">
        <v>18</v>
      </c>
      <c r="B23" s="4" t="s">
        <v>320</v>
      </c>
      <c r="C23" s="4" t="s">
        <v>249</v>
      </c>
      <c r="D23" s="3">
        <v>92</v>
      </c>
      <c r="E23" s="13">
        <v>7.2</v>
      </c>
      <c r="F23" s="13">
        <v>0</v>
      </c>
      <c r="G23" s="13">
        <v>0</v>
      </c>
      <c r="H23" s="13">
        <v>31</v>
      </c>
      <c r="I23" s="13">
        <v>20</v>
      </c>
      <c r="J23" s="13">
        <f t="shared" si="0"/>
        <v>58.2</v>
      </c>
    </row>
    <row r="24" spans="1:10" ht="12.75">
      <c r="A24" s="3">
        <v>19</v>
      </c>
      <c r="B24" s="4" t="s">
        <v>308</v>
      </c>
      <c r="C24" s="4" t="s">
        <v>250</v>
      </c>
      <c r="D24" s="3">
        <v>92</v>
      </c>
      <c r="E24" s="13">
        <v>37.6</v>
      </c>
      <c r="F24" s="13">
        <v>16</v>
      </c>
      <c r="G24" s="13">
        <v>0</v>
      </c>
      <c r="H24" s="13">
        <v>4</v>
      </c>
      <c r="I24" s="13">
        <v>0</v>
      </c>
      <c r="J24" s="13">
        <f t="shared" si="0"/>
        <v>57.6</v>
      </c>
    </row>
    <row r="25" spans="1:10" ht="12.75">
      <c r="A25" s="3">
        <v>20</v>
      </c>
      <c r="B25" s="4" t="s">
        <v>215</v>
      </c>
      <c r="C25" s="4" t="s">
        <v>96</v>
      </c>
      <c r="D25" s="3">
        <v>92</v>
      </c>
      <c r="E25" s="13">
        <v>29.6</v>
      </c>
      <c r="F25" s="13">
        <v>0</v>
      </c>
      <c r="G25" s="13">
        <v>5.4</v>
      </c>
      <c r="H25" s="13">
        <v>20</v>
      </c>
      <c r="I25" s="13">
        <v>0</v>
      </c>
      <c r="J25" s="13">
        <f t="shared" si="0"/>
        <v>55</v>
      </c>
    </row>
    <row r="26" spans="1:10" ht="12.75">
      <c r="A26" s="3">
        <v>21</v>
      </c>
      <c r="B26" s="4" t="s">
        <v>310</v>
      </c>
      <c r="C26" s="4" t="s">
        <v>244</v>
      </c>
      <c r="D26" s="3">
        <v>92</v>
      </c>
      <c r="E26" s="13">
        <v>32</v>
      </c>
      <c r="F26" s="13">
        <v>0</v>
      </c>
      <c r="G26" s="13">
        <v>0</v>
      </c>
      <c r="H26" s="13">
        <v>0</v>
      </c>
      <c r="I26" s="13">
        <v>18</v>
      </c>
      <c r="J26" s="13">
        <f t="shared" si="0"/>
        <v>50</v>
      </c>
    </row>
    <row r="27" spans="1:10" ht="12.75">
      <c r="A27" s="3">
        <v>22</v>
      </c>
      <c r="B27" s="4" t="s">
        <v>349</v>
      </c>
      <c r="C27" s="4" t="s">
        <v>249</v>
      </c>
      <c r="D27" s="3">
        <v>91</v>
      </c>
      <c r="E27" s="13">
        <v>0</v>
      </c>
      <c r="F27" s="13">
        <v>7.2</v>
      </c>
      <c r="G27" s="13">
        <v>0</v>
      </c>
      <c r="H27" s="13">
        <v>10</v>
      </c>
      <c r="I27" s="13">
        <v>31.2</v>
      </c>
      <c r="J27" s="13">
        <f t="shared" si="0"/>
        <v>48.400000000000006</v>
      </c>
    </row>
    <row r="28" spans="1:10" ht="12.75">
      <c r="A28" s="3">
        <v>23</v>
      </c>
      <c r="B28" s="4" t="s">
        <v>326</v>
      </c>
      <c r="C28" s="4" t="s">
        <v>152</v>
      </c>
      <c r="D28" s="3">
        <v>93</v>
      </c>
      <c r="E28" s="13">
        <v>2.4</v>
      </c>
      <c r="F28" s="13">
        <v>0</v>
      </c>
      <c r="G28" s="13">
        <v>27.9</v>
      </c>
      <c r="H28" s="13">
        <v>8</v>
      </c>
      <c r="I28" s="13">
        <v>0</v>
      </c>
      <c r="J28" s="13">
        <f t="shared" si="0"/>
        <v>38.3</v>
      </c>
    </row>
    <row r="29" spans="1:10" ht="12.75">
      <c r="A29" s="3">
        <v>24</v>
      </c>
      <c r="B29" s="4" t="s">
        <v>412</v>
      </c>
      <c r="C29" s="4" t="s">
        <v>96</v>
      </c>
      <c r="D29" s="3">
        <v>91</v>
      </c>
      <c r="E29" s="13">
        <v>0</v>
      </c>
      <c r="F29" s="13">
        <v>0</v>
      </c>
      <c r="G29" s="13">
        <v>36</v>
      </c>
      <c r="H29" s="13">
        <v>1</v>
      </c>
      <c r="I29" s="13">
        <v>0</v>
      </c>
      <c r="J29" s="13">
        <f t="shared" si="0"/>
        <v>37</v>
      </c>
    </row>
    <row r="30" spans="1:10" ht="12.75">
      <c r="A30" s="3">
        <v>25</v>
      </c>
      <c r="B30" s="4" t="s">
        <v>463</v>
      </c>
      <c r="C30" s="4" t="s">
        <v>152</v>
      </c>
      <c r="D30" s="3">
        <v>91</v>
      </c>
      <c r="E30" s="13">
        <v>0</v>
      </c>
      <c r="F30" s="13">
        <v>0</v>
      </c>
      <c r="G30" s="13">
        <v>0</v>
      </c>
      <c r="H30" s="13">
        <v>20</v>
      </c>
      <c r="I30" s="13">
        <v>16</v>
      </c>
      <c r="J30" s="13">
        <f t="shared" si="0"/>
        <v>36</v>
      </c>
    </row>
    <row r="31" spans="1:10" ht="12.75">
      <c r="A31" s="3">
        <v>26</v>
      </c>
      <c r="B31" s="4" t="s">
        <v>319</v>
      </c>
      <c r="C31" s="4" t="s">
        <v>253</v>
      </c>
      <c r="D31" s="3">
        <v>92</v>
      </c>
      <c r="E31" s="13">
        <v>8</v>
      </c>
      <c r="F31" s="13">
        <v>0</v>
      </c>
      <c r="G31" s="13">
        <v>21.6</v>
      </c>
      <c r="H31" s="13">
        <v>0</v>
      </c>
      <c r="I31" s="13">
        <v>0</v>
      </c>
      <c r="J31" s="13">
        <f t="shared" si="0"/>
        <v>29.6</v>
      </c>
    </row>
    <row r="32" spans="1:10" ht="12.75">
      <c r="A32" s="3">
        <v>27</v>
      </c>
      <c r="B32" s="4" t="s">
        <v>323</v>
      </c>
      <c r="C32" s="4" t="s">
        <v>250</v>
      </c>
      <c r="D32" s="3">
        <v>91</v>
      </c>
      <c r="E32" s="13">
        <v>4.8</v>
      </c>
      <c r="F32" s="13">
        <v>17.2</v>
      </c>
      <c r="G32" s="13">
        <v>0</v>
      </c>
      <c r="H32" s="13">
        <v>2.5</v>
      </c>
      <c r="I32" s="13">
        <v>0</v>
      </c>
      <c r="J32" s="13">
        <f t="shared" si="0"/>
        <v>24.5</v>
      </c>
    </row>
    <row r="33" spans="1:10" ht="12.75">
      <c r="A33" s="3">
        <v>28</v>
      </c>
      <c r="B33" s="4" t="s">
        <v>370</v>
      </c>
      <c r="C33" s="4" t="s">
        <v>243</v>
      </c>
      <c r="D33" s="3">
        <v>92</v>
      </c>
      <c r="E33" s="13">
        <v>0</v>
      </c>
      <c r="F33" s="13">
        <v>22</v>
      </c>
      <c r="G33" s="13">
        <v>0</v>
      </c>
      <c r="H33" s="13">
        <v>0</v>
      </c>
      <c r="I33" s="13">
        <v>0</v>
      </c>
      <c r="J33" s="13">
        <f t="shared" si="0"/>
        <v>22</v>
      </c>
    </row>
    <row r="34" spans="1:10" ht="12.75">
      <c r="A34" s="3">
        <v>29</v>
      </c>
      <c r="B34" s="4" t="s">
        <v>413</v>
      </c>
      <c r="C34" s="4" t="s">
        <v>244</v>
      </c>
      <c r="D34" s="3">
        <v>92</v>
      </c>
      <c r="E34" s="13">
        <v>0</v>
      </c>
      <c r="F34" s="13">
        <v>0</v>
      </c>
      <c r="G34" s="13">
        <v>21.6</v>
      </c>
      <c r="H34" s="13">
        <v>0</v>
      </c>
      <c r="I34" s="13">
        <v>0</v>
      </c>
      <c r="J34" s="13">
        <f t="shared" si="0"/>
        <v>21.6</v>
      </c>
    </row>
    <row r="35" spans="1:10" ht="12.75">
      <c r="A35" s="3">
        <v>30</v>
      </c>
      <c r="B35" s="4" t="s">
        <v>321</v>
      </c>
      <c r="C35" s="4" t="s">
        <v>3</v>
      </c>
      <c r="D35" s="3">
        <v>92</v>
      </c>
      <c r="E35" s="13">
        <v>6.4</v>
      </c>
      <c r="F35" s="13">
        <v>0</v>
      </c>
      <c r="G35" s="13">
        <v>14.4</v>
      </c>
      <c r="H35" s="13">
        <v>0</v>
      </c>
      <c r="I35" s="13">
        <v>0</v>
      </c>
      <c r="J35" s="13">
        <f t="shared" si="0"/>
        <v>20.8</v>
      </c>
    </row>
    <row r="36" spans="1:10" ht="12.75">
      <c r="A36" s="3">
        <v>31</v>
      </c>
      <c r="B36" s="4" t="s">
        <v>316</v>
      </c>
      <c r="C36" s="4" t="s">
        <v>152</v>
      </c>
      <c r="D36" s="3">
        <v>91</v>
      </c>
      <c r="E36" s="13">
        <v>16</v>
      </c>
      <c r="F36" s="13">
        <v>0</v>
      </c>
      <c r="G36" s="13">
        <v>0</v>
      </c>
      <c r="H36" s="13">
        <v>2.5</v>
      </c>
      <c r="I36" s="13">
        <v>0</v>
      </c>
      <c r="J36" s="13">
        <f t="shared" si="0"/>
        <v>18.5</v>
      </c>
    </row>
    <row r="37" spans="1:10" ht="12.75">
      <c r="A37" s="3">
        <v>32</v>
      </c>
      <c r="B37" s="4" t="s">
        <v>317</v>
      </c>
      <c r="C37" s="4" t="s">
        <v>249</v>
      </c>
      <c r="D37" s="3">
        <v>92</v>
      </c>
      <c r="E37" s="13">
        <v>12.8</v>
      </c>
      <c r="F37" s="13">
        <v>0</v>
      </c>
      <c r="G37" s="13">
        <v>0</v>
      </c>
      <c r="H37" s="13">
        <v>5</v>
      </c>
      <c r="I37" s="13">
        <v>0</v>
      </c>
      <c r="J37" s="13">
        <f t="shared" si="0"/>
        <v>17.8</v>
      </c>
    </row>
    <row r="38" spans="1:10" ht="12.75">
      <c r="A38" s="3">
        <v>33</v>
      </c>
      <c r="B38" s="4" t="s">
        <v>315</v>
      </c>
      <c r="C38" s="4" t="s">
        <v>55</v>
      </c>
      <c r="D38" s="3">
        <v>93</v>
      </c>
      <c r="E38" s="13">
        <v>17.6</v>
      </c>
      <c r="F38" s="13">
        <v>0</v>
      </c>
      <c r="G38" s="13">
        <v>0</v>
      </c>
      <c r="H38" s="13">
        <v>0</v>
      </c>
      <c r="I38" s="13">
        <v>0</v>
      </c>
      <c r="J38" s="13">
        <f t="shared" si="0"/>
        <v>17.6</v>
      </c>
    </row>
    <row r="39" spans="1:10" ht="12.75">
      <c r="A39" s="3">
        <v>34</v>
      </c>
      <c r="B39" s="4" t="s">
        <v>324</v>
      </c>
      <c r="C39" s="4" t="s">
        <v>3</v>
      </c>
      <c r="D39" s="3">
        <v>91</v>
      </c>
      <c r="E39" s="13">
        <v>4</v>
      </c>
      <c r="F39" s="13">
        <v>0</v>
      </c>
      <c r="G39" s="13">
        <v>12.6</v>
      </c>
      <c r="H39" s="13">
        <v>0</v>
      </c>
      <c r="I39" s="13">
        <v>0</v>
      </c>
      <c r="J39" s="13">
        <f t="shared" si="0"/>
        <v>16.6</v>
      </c>
    </row>
    <row r="40" spans="1:10" ht="12.75">
      <c r="A40" s="3">
        <v>35</v>
      </c>
      <c r="B40" s="4" t="s">
        <v>414</v>
      </c>
      <c r="C40" s="4" t="s">
        <v>247</v>
      </c>
      <c r="D40" s="3">
        <v>92</v>
      </c>
      <c r="E40" s="13">
        <v>0</v>
      </c>
      <c r="F40" s="13">
        <v>0</v>
      </c>
      <c r="G40" s="13">
        <v>16.2</v>
      </c>
      <c r="H40" s="13">
        <v>0</v>
      </c>
      <c r="I40" s="13">
        <v>0</v>
      </c>
      <c r="J40" s="13">
        <f t="shared" si="0"/>
        <v>16.2</v>
      </c>
    </row>
    <row r="41" spans="1:10" ht="12.75">
      <c r="A41" s="3">
        <v>36</v>
      </c>
      <c r="B41" s="4" t="s">
        <v>371</v>
      </c>
      <c r="C41" s="4" t="s">
        <v>250</v>
      </c>
      <c r="D41" s="3">
        <v>92</v>
      </c>
      <c r="E41" s="13">
        <v>0</v>
      </c>
      <c r="F41" s="13">
        <v>14.8</v>
      </c>
      <c r="G41" s="13">
        <v>0</v>
      </c>
      <c r="H41" s="13">
        <v>0</v>
      </c>
      <c r="I41" s="13">
        <v>0</v>
      </c>
      <c r="J41" s="13">
        <f t="shared" si="0"/>
        <v>14.8</v>
      </c>
    </row>
    <row r="42" spans="1:10" ht="12.75">
      <c r="A42" s="3">
        <v>37</v>
      </c>
      <c r="B42" s="4" t="s">
        <v>464</v>
      </c>
      <c r="C42" s="4" t="s">
        <v>152</v>
      </c>
      <c r="D42" s="3">
        <v>91</v>
      </c>
      <c r="E42" s="13">
        <v>0</v>
      </c>
      <c r="F42" s="13">
        <v>0</v>
      </c>
      <c r="G42" s="13">
        <v>0</v>
      </c>
      <c r="H42" s="13">
        <v>14</v>
      </c>
      <c r="I42" s="13">
        <v>0</v>
      </c>
      <c r="J42" s="13">
        <f t="shared" si="0"/>
        <v>14</v>
      </c>
    </row>
    <row r="43" spans="1:10" ht="12.75">
      <c r="A43" s="3">
        <v>38</v>
      </c>
      <c r="B43" s="4" t="s">
        <v>373</v>
      </c>
      <c r="C43" s="18" t="s">
        <v>372</v>
      </c>
      <c r="D43" s="3">
        <v>91</v>
      </c>
      <c r="E43" s="13">
        <v>0</v>
      </c>
      <c r="F43" s="13">
        <v>13.6</v>
      </c>
      <c r="G43" s="13">
        <v>0</v>
      </c>
      <c r="H43" s="13">
        <v>0</v>
      </c>
      <c r="I43" s="13">
        <v>0</v>
      </c>
      <c r="J43" s="13">
        <f t="shared" si="0"/>
        <v>13.6</v>
      </c>
    </row>
    <row r="44" spans="1:10" ht="12.75">
      <c r="A44" s="3">
        <v>39</v>
      </c>
      <c r="B44" s="4" t="s">
        <v>374</v>
      </c>
      <c r="C44" s="4" t="s">
        <v>243</v>
      </c>
      <c r="D44" s="3">
        <v>92</v>
      </c>
      <c r="E44" s="13">
        <v>0</v>
      </c>
      <c r="F44" s="13">
        <v>12.4</v>
      </c>
      <c r="G44" s="13">
        <v>0</v>
      </c>
      <c r="H44" s="13">
        <v>0</v>
      </c>
      <c r="I44" s="13">
        <v>0</v>
      </c>
      <c r="J44" s="13">
        <f t="shared" si="0"/>
        <v>12.4</v>
      </c>
    </row>
    <row r="45" spans="1:10" ht="12.75">
      <c r="A45" s="3">
        <v>40</v>
      </c>
      <c r="B45" s="4" t="s">
        <v>465</v>
      </c>
      <c r="C45" s="4" t="s">
        <v>55</v>
      </c>
      <c r="D45" s="3">
        <v>92</v>
      </c>
      <c r="E45" s="13">
        <v>0</v>
      </c>
      <c r="F45" s="13">
        <v>0</v>
      </c>
      <c r="G45" s="13">
        <v>0</v>
      </c>
      <c r="H45" s="13">
        <v>12</v>
      </c>
      <c r="I45" s="13">
        <v>0</v>
      </c>
      <c r="J45" s="13">
        <f t="shared" si="0"/>
        <v>12</v>
      </c>
    </row>
    <row r="46" spans="1:10" ht="12.75">
      <c r="A46" s="3">
        <v>41</v>
      </c>
      <c r="B46" s="4" t="s">
        <v>375</v>
      </c>
      <c r="C46" s="4" t="s">
        <v>243</v>
      </c>
      <c r="D46" s="3">
        <v>91</v>
      </c>
      <c r="E46" s="13">
        <v>0</v>
      </c>
      <c r="F46" s="13">
        <v>11.2</v>
      </c>
      <c r="G46" s="13">
        <v>0</v>
      </c>
      <c r="H46" s="13">
        <v>0</v>
      </c>
      <c r="I46" s="13">
        <v>0</v>
      </c>
      <c r="J46" s="13">
        <f t="shared" si="0"/>
        <v>11.2</v>
      </c>
    </row>
    <row r="47" spans="1:10" ht="12.75">
      <c r="A47" s="3">
        <v>42</v>
      </c>
      <c r="B47" s="4" t="s">
        <v>415</v>
      </c>
      <c r="C47" s="4" t="s">
        <v>257</v>
      </c>
      <c r="D47" s="3">
        <v>93</v>
      </c>
      <c r="E47" s="13">
        <v>0</v>
      </c>
      <c r="F47" s="13">
        <v>0</v>
      </c>
      <c r="G47" s="13">
        <v>10.8</v>
      </c>
      <c r="H47" s="13">
        <v>0</v>
      </c>
      <c r="I47" s="13">
        <v>0</v>
      </c>
      <c r="J47" s="13">
        <f t="shared" si="0"/>
        <v>10.8</v>
      </c>
    </row>
    <row r="48" spans="1:10" ht="12.75">
      <c r="A48" s="3">
        <v>43</v>
      </c>
      <c r="B48" s="4" t="s">
        <v>376</v>
      </c>
      <c r="C48" s="4" t="s">
        <v>243</v>
      </c>
      <c r="D48" s="3">
        <v>92</v>
      </c>
      <c r="E48" s="13">
        <v>0</v>
      </c>
      <c r="F48" s="13">
        <v>10.4</v>
      </c>
      <c r="G48" s="13">
        <v>0</v>
      </c>
      <c r="H48" s="13">
        <v>0</v>
      </c>
      <c r="I48" s="13">
        <v>0</v>
      </c>
      <c r="J48" s="13">
        <f t="shared" si="0"/>
        <v>10.4</v>
      </c>
    </row>
    <row r="49" spans="1:10" ht="12.75">
      <c r="A49" s="3">
        <v>44</v>
      </c>
      <c r="B49" s="4" t="s">
        <v>318</v>
      </c>
      <c r="C49" s="4" t="s">
        <v>152</v>
      </c>
      <c r="D49" s="3">
        <v>93</v>
      </c>
      <c r="E49" s="13">
        <v>9.6</v>
      </c>
      <c r="F49" s="13">
        <v>0</v>
      </c>
      <c r="G49" s="13">
        <v>0</v>
      </c>
      <c r="H49" s="13">
        <v>0</v>
      </c>
      <c r="I49" s="13">
        <v>0</v>
      </c>
      <c r="J49" s="13">
        <f t="shared" si="0"/>
        <v>9.6</v>
      </c>
    </row>
    <row r="50" spans="1:10" ht="12.75">
      <c r="A50" s="3">
        <v>45</v>
      </c>
      <c r="B50" s="4" t="s">
        <v>377</v>
      </c>
      <c r="C50" s="4" t="s">
        <v>258</v>
      </c>
      <c r="D50" s="3">
        <v>92</v>
      </c>
      <c r="E50" s="13">
        <v>0</v>
      </c>
      <c r="F50" s="13">
        <v>9.6</v>
      </c>
      <c r="G50" s="13">
        <v>0</v>
      </c>
      <c r="H50" s="13">
        <v>0</v>
      </c>
      <c r="I50" s="13">
        <v>0</v>
      </c>
      <c r="J50" s="13">
        <f t="shared" si="0"/>
        <v>9.6</v>
      </c>
    </row>
    <row r="51" spans="1:10" ht="12.75">
      <c r="A51" s="3">
        <v>46</v>
      </c>
      <c r="B51" s="4" t="s">
        <v>416</v>
      </c>
      <c r="C51" s="4" t="s">
        <v>96</v>
      </c>
      <c r="D51" s="3">
        <v>92</v>
      </c>
      <c r="E51" s="13">
        <v>0</v>
      </c>
      <c r="F51" s="13">
        <v>0</v>
      </c>
      <c r="G51" s="13">
        <v>9</v>
      </c>
      <c r="H51" s="13">
        <v>0</v>
      </c>
      <c r="I51" s="13">
        <v>0</v>
      </c>
      <c r="J51" s="13">
        <f t="shared" si="0"/>
        <v>9</v>
      </c>
    </row>
    <row r="52" spans="1:10" ht="12.75">
      <c r="A52" s="3">
        <v>47</v>
      </c>
      <c r="B52" s="4" t="s">
        <v>378</v>
      </c>
      <c r="C52" s="4" t="s">
        <v>254</v>
      </c>
      <c r="D52" s="3">
        <v>91</v>
      </c>
      <c r="E52" s="13">
        <v>0</v>
      </c>
      <c r="F52" s="13">
        <v>8.8</v>
      </c>
      <c r="G52" s="13">
        <v>0</v>
      </c>
      <c r="H52" s="13">
        <v>0</v>
      </c>
      <c r="I52" s="13">
        <v>0</v>
      </c>
      <c r="J52" s="13">
        <f t="shared" si="0"/>
        <v>8.8</v>
      </c>
    </row>
    <row r="53" spans="1:10" ht="12.75">
      <c r="A53" s="3">
        <v>48</v>
      </c>
      <c r="B53" s="4" t="s">
        <v>417</v>
      </c>
      <c r="C53" s="4" t="s">
        <v>256</v>
      </c>
      <c r="D53" s="3">
        <v>91</v>
      </c>
      <c r="E53" s="13">
        <v>0</v>
      </c>
      <c r="F53" s="13">
        <v>0</v>
      </c>
      <c r="G53" s="13">
        <v>8.1</v>
      </c>
      <c r="H53" s="13">
        <v>0</v>
      </c>
      <c r="I53" s="13">
        <v>0</v>
      </c>
      <c r="J53" s="13">
        <f t="shared" si="0"/>
        <v>8.1</v>
      </c>
    </row>
    <row r="54" spans="1:10" ht="12.75">
      <c r="A54" s="3">
        <v>49</v>
      </c>
      <c r="B54" s="4" t="s">
        <v>379</v>
      </c>
      <c r="C54" s="4" t="s">
        <v>243</v>
      </c>
      <c r="D54" s="3">
        <v>91</v>
      </c>
      <c r="E54" s="13">
        <v>0</v>
      </c>
      <c r="F54" s="13">
        <v>8</v>
      </c>
      <c r="G54" s="13">
        <v>0</v>
      </c>
      <c r="H54" s="13">
        <v>0</v>
      </c>
      <c r="I54" s="13">
        <v>0</v>
      </c>
      <c r="J54" s="13">
        <f t="shared" si="0"/>
        <v>8</v>
      </c>
    </row>
    <row r="55" spans="1:10" ht="12.75">
      <c r="A55" s="3">
        <v>50</v>
      </c>
      <c r="B55" s="4" t="s">
        <v>418</v>
      </c>
      <c r="C55" s="4" t="s">
        <v>96</v>
      </c>
      <c r="D55" s="3">
        <v>91</v>
      </c>
      <c r="E55" s="13">
        <v>0</v>
      </c>
      <c r="F55" s="13">
        <v>0</v>
      </c>
      <c r="G55" s="13">
        <v>7.2</v>
      </c>
      <c r="H55" s="13">
        <v>0</v>
      </c>
      <c r="I55" s="13">
        <v>0</v>
      </c>
      <c r="J55" s="13">
        <f t="shared" si="0"/>
        <v>7.2</v>
      </c>
    </row>
    <row r="56" spans="1:10" ht="12.75">
      <c r="A56" s="3">
        <v>51</v>
      </c>
      <c r="B56" s="4" t="s">
        <v>330</v>
      </c>
      <c r="C56" s="4" t="s">
        <v>244</v>
      </c>
      <c r="D56" s="3">
        <v>91</v>
      </c>
      <c r="E56" s="13">
        <v>0</v>
      </c>
      <c r="F56" s="13">
        <v>0</v>
      </c>
      <c r="G56" s="13">
        <v>0</v>
      </c>
      <c r="H56" s="13">
        <v>7</v>
      </c>
      <c r="I56" s="13">
        <v>0</v>
      </c>
      <c r="J56" s="13">
        <f t="shared" si="0"/>
        <v>7</v>
      </c>
    </row>
    <row r="57" spans="1:10" ht="12.75">
      <c r="A57" s="3">
        <v>52</v>
      </c>
      <c r="B57" s="4" t="s">
        <v>419</v>
      </c>
      <c r="C57" s="4" t="s">
        <v>257</v>
      </c>
      <c r="D57" s="3">
        <v>92</v>
      </c>
      <c r="E57" s="13">
        <v>0</v>
      </c>
      <c r="F57" s="13">
        <v>0</v>
      </c>
      <c r="G57" s="13">
        <v>6.3</v>
      </c>
      <c r="H57" s="13">
        <v>0</v>
      </c>
      <c r="I57" s="13">
        <v>0</v>
      </c>
      <c r="J57" s="13">
        <f t="shared" si="0"/>
        <v>6.3</v>
      </c>
    </row>
    <row r="58" spans="1:10" ht="12.75">
      <c r="A58" s="3">
        <v>53</v>
      </c>
      <c r="B58" s="4" t="s">
        <v>381</v>
      </c>
      <c r="C58" s="4" t="s">
        <v>258</v>
      </c>
      <c r="D58" s="3">
        <v>92</v>
      </c>
      <c r="E58" s="13">
        <v>0</v>
      </c>
      <c r="F58" s="13">
        <v>6</v>
      </c>
      <c r="G58" s="13">
        <v>0</v>
      </c>
      <c r="H58" s="13">
        <v>0</v>
      </c>
      <c r="I58" s="13">
        <v>0</v>
      </c>
      <c r="J58" s="13">
        <f t="shared" si="0"/>
        <v>6</v>
      </c>
    </row>
    <row r="59" spans="1:10" ht="12.75">
      <c r="A59" s="3">
        <v>53</v>
      </c>
      <c r="B59" s="4" t="s">
        <v>466</v>
      </c>
      <c r="C59" s="4" t="s">
        <v>55</v>
      </c>
      <c r="D59" s="3">
        <v>91</v>
      </c>
      <c r="E59" s="13">
        <v>0</v>
      </c>
      <c r="F59" s="13">
        <v>0</v>
      </c>
      <c r="G59" s="13">
        <v>0</v>
      </c>
      <c r="H59" s="13">
        <v>6</v>
      </c>
      <c r="I59" s="13">
        <v>0</v>
      </c>
      <c r="J59" s="13">
        <f t="shared" si="0"/>
        <v>6</v>
      </c>
    </row>
    <row r="60" spans="1:10" ht="12.75">
      <c r="A60" s="3">
        <v>53</v>
      </c>
      <c r="B60" s="4" t="s">
        <v>380</v>
      </c>
      <c r="C60" s="4" t="s">
        <v>243</v>
      </c>
      <c r="D60" s="3">
        <v>93</v>
      </c>
      <c r="E60" s="13">
        <v>0</v>
      </c>
      <c r="F60" s="13">
        <v>6</v>
      </c>
      <c r="G60" s="13">
        <v>0</v>
      </c>
      <c r="H60" s="13">
        <v>0</v>
      </c>
      <c r="I60" s="13">
        <v>0</v>
      </c>
      <c r="J60" s="13">
        <f t="shared" si="0"/>
        <v>6</v>
      </c>
    </row>
    <row r="61" spans="1:10" ht="12.75">
      <c r="A61" s="3">
        <v>56</v>
      </c>
      <c r="B61" s="4" t="s">
        <v>322</v>
      </c>
      <c r="C61" s="4" t="s">
        <v>96</v>
      </c>
      <c r="D61" s="3">
        <v>91</v>
      </c>
      <c r="E61" s="13">
        <v>5.6</v>
      </c>
      <c r="F61" s="13">
        <v>0</v>
      </c>
      <c r="G61" s="13">
        <v>0</v>
      </c>
      <c r="H61" s="13">
        <v>0</v>
      </c>
      <c r="I61" s="13">
        <v>0</v>
      </c>
      <c r="J61" s="13">
        <f t="shared" si="0"/>
        <v>5.6</v>
      </c>
    </row>
    <row r="62" spans="1:10" ht="12.75">
      <c r="A62" s="3">
        <v>57</v>
      </c>
      <c r="B62" s="4" t="s">
        <v>382</v>
      </c>
      <c r="C62" s="4" t="s">
        <v>254</v>
      </c>
      <c r="D62" s="3">
        <v>91</v>
      </c>
      <c r="E62" s="13">
        <v>0</v>
      </c>
      <c r="F62" s="13">
        <v>4.8</v>
      </c>
      <c r="G62" s="13">
        <v>0</v>
      </c>
      <c r="H62" s="13">
        <v>0</v>
      </c>
      <c r="I62" s="13">
        <v>0</v>
      </c>
      <c r="J62" s="13">
        <f t="shared" si="0"/>
        <v>4.8</v>
      </c>
    </row>
    <row r="63" spans="1:10" ht="12.75">
      <c r="A63" s="3">
        <v>58</v>
      </c>
      <c r="B63" s="4" t="s">
        <v>420</v>
      </c>
      <c r="C63" s="4" t="s">
        <v>96</v>
      </c>
      <c r="D63" s="3">
        <v>91</v>
      </c>
      <c r="E63" s="13">
        <v>0</v>
      </c>
      <c r="F63" s="13">
        <v>0</v>
      </c>
      <c r="G63" s="13">
        <v>4.5</v>
      </c>
      <c r="H63" s="13">
        <v>0</v>
      </c>
      <c r="I63" s="13">
        <v>0</v>
      </c>
      <c r="J63" s="13">
        <f t="shared" si="0"/>
        <v>4.5</v>
      </c>
    </row>
    <row r="64" spans="1:10" ht="12.75">
      <c r="A64" s="3">
        <v>59</v>
      </c>
      <c r="B64" s="4" t="s">
        <v>421</v>
      </c>
      <c r="C64" s="4" t="s">
        <v>96</v>
      </c>
      <c r="D64" s="3">
        <v>91</v>
      </c>
      <c r="E64" s="13">
        <v>0</v>
      </c>
      <c r="F64" s="13">
        <v>0</v>
      </c>
      <c r="G64" s="13">
        <v>3.6</v>
      </c>
      <c r="H64" s="13">
        <v>0</v>
      </c>
      <c r="I64" s="13">
        <v>0</v>
      </c>
      <c r="J64" s="13">
        <f t="shared" si="0"/>
        <v>3.6</v>
      </c>
    </row>
    <row r="65" spans="1:10" ht="12.75">
      <c r="A65" s="3">
        <v>60</v>
      </c>
      <c r="B65" s="4" t="s">
        <v>328</v>
      </c>
      <c r="C65" s="4" t="s">
        <v>96</v>
      </c>
      <c r="D65" s="3">
        <v>92</v>
      </c>
      <c r="E65" s="13">
        <v>0.8</v>
      </c>
      <c r="F65" s="13">
        <v>0</v>
      </c>
      <c r="G65" s="13">
        <v>2.7</v>
      </c>
      <c r="H65" s="13">
        <v>0</v>
      </c>
      <c r="I65" s="13">
        <v>0</v>
      </c>
      <c r="J65" s="13">
        <f t="shared" si="0"/>
        <v>3.5</v>
      </c>
    </row>
    <row r="66" spans="1:10" ht="12.75">
      <c r="A66" s="3">
        <v>61</v>
      </c>
      <c r="B66" s="4" t="s">
        <v>325</v>
      </c>
      <c r="C66" s="4" t="s">
        <v>3</v>
      </c>
      <c r="D66" s="3">
        <v>91</v>
      </c>
      <c r="E66" s="13">
        <v>3.2</v>
      </c>
      <c r="F66" s="13">
        <v>0</v>
      </c>
      <c r="G66" s="13">
        <v>0</v>
      </c>
      <c r="H66" s="13">
        <v>0</v>
      </c>
      <c r="I66" s="13">
        <v>0</v>
      </c>
      <c r="J66" s="13">
        <f t="shared" si="0"/>
        <v>3.2</v>
      </c>
    </row>
    <row r="67" spans="1:10" ht="12.75">
      <c r="A67" s="3">
        <v>62</v>
      </c>
      <c r="B67" s="4" t="s">
        <v>422</v>
      </c>
      <c r="C67" s="4" t="s">
        <v>257</v>
      </c>
      <c r="D67" s="3">
        <v>91</v>
      </c>
      <c r="E67" s="13">
        <v>0</v>
      </c>
      <c r="F67" s="13">
        <v>0</v>
      </c>
      <c r="G67" s="13">
        <v>1.8</v>
      </c>
      <c r="H67" s="13">
        <v>0</v>
      </c>
      <c r="I67" s="13">
        <v>0</v>
      </c>
      <c r="J67" s="13">
        <f t="shared" si="0"/>
        <v>1.8</v>
      </c>
    </row>
    <row r="68" spans="1:10" ht="12.75">
      <c r="A68" s="3">
        <v>63</v>
      </c>
      <c r="B68" s="4" t="s">
        <v>327</v>
      </c>
      <c r="C68" s="4" t="s">
        <v>3</v>
      </c>
      <c r="D68" s="3">
        <v>91</v>
      </c>
      <c r="E68" s="13">
        <v>1.6</v>
      </c>
      <c r="F68" s="13">
        <v>0</v>
      </c>
      <c r="G68" s="13">
        <v>0</v>
      </c>
      <c r="H68" s="13">
        <v>0</v>
      </c>
      <c r="I68" s="13">
        <v>0</v>
      </c>
      <c r="J68" s="13">
        <f t="shared" si="0"/>
        <v>1.6</v>
      </c>
    </row>
    <row r="69" spans="1:10" ht="12.75">
      <c r="A69" s="3">
        <v>64</v>
      </c>
      <c r="B69" s="4" t="s">
        <v>423</v>
      </c>
      <c r="C69" s="4" t="s">
        <v>152</v>
      </c>
      <c r="D69" s="3">
        <v>91</v>
      </c>
      <c r="E69" s="13">
        <v>0</v>
      </c>
      <c r="F69" s="13">
        <v>0</v>
      </c>
      <c r="G69" s="13">
        <v>0.9</v>
      </c>
      <c r="H69" s="13">
        <v>0</v>
      </c>
      <c r="I69" s="13">
        <v>0</v>
      </c>
      <c r="J69" s="13">
        <f t="shared" si="0"/>
        <v>0.9</v>
      </c>
    </row>
  </sheetData>
  <mergeCells count="2">
    <mergeCell ref="A1:J1"/>
    <mergeCell ref="A3:J3"/>
  </mergeCells>
  <printOptions horizontalCentered="1"/>
  <pageMargins left="0.5905511811023623" right="0.5905511811023623" top="0.5118110236220472" bottom="0.8661417322834646" header="0.31496062992125984" footer="0.35433070866141736"/>
  <pageSetup fitToHeight="1" fitToWidth="1" horizontalDpi="180" verticalDpi="180" orientation="portrait" paperSize="9" scale="84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M71"/>
  <sheetViews>
    <sheetView workbookViewId="0" topLeftCell="A1">
      <selection activeCell="A6" sqref="A6:J8"/>
    </sheetView>
  </sheetViews>
  <sheetFormatPr defaultColWidth="9.00390625" defaultRowHeight="12.75"/>
  <cols>
    <col min="1" max="1" width="7.25390625" style="0" customWidth="1"/>
    <col min="2" max="2" width="18.625" style="0" bestFit="1" customWidth="1"/>
    <col min="3" max="3" width="15.875" style="0" bestFit="1" customWidth="1"/>
    <col min="4" max="4" width="6.375" style="0" customWidth="1"/>
    <col min="5" max="5" width="6.75390625" style="2" customWidth="1"/>
    <col min="6" max="6" width="6.875" style="0" customWidth="1"/>
    <col min="7" max="7" width="8.875" style="0" customWidth="1"/>
    <col min="8" max="8" width="7.375" style="0" customWidth="1"/>
    <col min="9" max="9" width="6.875" style="0" customWidth="1"/>
    <col min="10" max="10" width="7.625" style="0" customWidth="1"/>
    <col min="11" max="11" width="5.875" style="0" customWidth="1"/>
  </cols>
  <sheetData>
    <row r="1" spans="1:13" ht="12.75">
      <c r="A1" s="57" t="s">
        <v>525</v>
      </c>
      <c r="B1" s="57"/>
      <c r="C1" s="57"/>
      <c r="D1" s="57"/>
      <c r="E1" s="57"/>
      <c r="F1" s="57"/>
      <c r="G1" s="57"/>
      <c r="H1" s="57"/>
      <c r="I1" s="57"/>
      <c r="J1" s="57"/>
      <c r="K1" s="32"/>
      <c r="L1" s="32"/>
      <c r="M1" s="11"/>
    </row>
    <row r="2" spans="1:12" ht="12.7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1"/>
    </row>
    <row r="3" spans="1:11" ht="12.75">
      <c r="A3" s="61" t="s">
        <v>61</v>
      </c>
      <c r="B3" s="61"/>
      <c r="C3" s="61"/>
      <c r="D3" s="61"/>
      <c r="E3" s="61"/>
      <c r="F3" s="61"/>
      <c r="G3" s="61"/>
      <c r="H3" s="61"/>
      <c r="I3" s="61"/>
      <c r="J3" s="61"/>
      <c r="K3" s="11"/>
    </row>
    <row r="4" ht="13.5" thickBot="1"/>
    <row r="5" spans="1:10" ht="23.25" thickBot="1">
      <c r="A5" s="36" t="s">
        <v>0</v>
      </c>
      <c r="B5" s="44" t="s">
        <v>1</v>
      </c>
      <c r="C5" s="44" t="s">
        <v>245</v>
      </c>
      <c r="D5" s="38" t="s">
        <v>2</v>
      </c>
      <c r="E5" s="39" t="s">
        <v>329</v>
      </c>
      <c r="F5" s="39" t="s">
        <v>343</v>
      </c>
      <c r="G5" s="39" t="s">
        <v>388</v>
      </c>
      <c r="H5" s="39" t="s">
        <v>437</v>
      </c>
      <c r="I5" s="39" t="s">
        <v>524</v>
      </c>
      <c r="J5" s="43" t="s">
        <v>154</v>
      </c>
    </row>
    <row r="6" spans="1:10" ht="12.75">
      <c r="A6" s="33">
        <v>1</v>
      </c>
      <c r="B6" s="34" t="s">
        <v>209</v>
      </c>
      <c r="C6" s="34" t="s">
        <v>152</v>
      </c>
      <c r="D6" s="33">
        <v>92</v>
      </c>
      <c r="E6" s="35">
        <v>0</v>
      </c>
      <c r="F6" s="35">
        <v>50</v>
      </c>
      <c r="G6" s="35">
        <v>70</v>
      </c>
      <c r="H6" s="35">
        <v>100</v>
      </c>
      <c r="I6" s="35">
        <v>100</v>
      </c>
      <c r="J6" s="35">
        <f>LARGE(E6:I6,1)+LARGE(E6:I6,2)+LARGE(E6:I6,3)+LARGE(E6:I6,4)</f>
        <v>320</v>
      </c>
    </row>
    <row r="7" spans="1:10" ht="12.75">
      <c r="A7" s="19">
        <v>2</v>
      </c>
      <c r="B7" s="20" t="s">
        <v>214</v>
      </c>
      <c r="C7" s="20" t="s">
        <v>55</v>
      </c>
      <c r="D7" s="19">
        <v>91</v>
      </c>
      <c r="E7" s="21">
        <v>45.5</v>
      </c>
      <c r="F7" s="21">
        <v>40</v>
      </c>
      <c r="G7" s="21">
        <v>38.5</v>
      </c>
      <c r="H7" s="21">
        <v>65</v>
      </c>
      <c r="I7" s="21">
        <v>80</v>
      </c>
      <c r="J7" s="21">
        <f aca="true" t="shared" si="0" ref="J7:J70">LARGE(E7:I7,1)+LARGE(E7:I7,2)+LARGE(E7:I7,3)+LARGE(E7:I7,4)</f>
        <v>230.5</v>
      </c>
    </row>
    <row r="8" spans="1:10" ht="12.75">
      <c r="A8" s="19">
        <v>3</v>
      </c>
      <c r="B8" s="20" t="s">
        <v>88</v>
      </c>
      <c r="C8" s="20" t="s">
        <v>3</v>
      </c>
      <c r="D8" s="19">
        <v>92</v>
      </c>
      <c r="E8" s="21">
        <v>70</v>
      </c>
      <c r="F8" s="21">
        <v>0</v>
      </c>
      <c r="G8" s="21">
        <v>45.5</v>
      </c>
      <c r="H8" s="21">
        <v>31</v>
      </c>
      <c r="I8" s="21">
        <v>47</v>
      </c>
      <c r="J8" s="21">
        <f t="shared" si="0"/>
        <v>193.5</v>
      </c>
    </row>
    <row r="9" spans="1:10" ht="12.75">
      <c r="A9" s="3">
        <v>4</v>
      </c>
      <c r="B9" s="4" t="s">
        <v>213</v>
      </c>
      <c r="C9" s="4" t="s">
        <v>96</v>
      </c>
      <c r="D9" s="3">
        <v>91</v>
      </c>
      <c r="E9" s="13">
        <v>56</v>
      </c>
      <c r="F9" s="13">
        <v>0</v>
      </c>
      <c r="G9" s="13">
        <v>18.2</v>
      </c>
      <c r="H9" s="13">
        <v>80</v>
      </c>
      <c r="I9" s="13">
        <v>26</v>
      </c>
      <c r="J9" s="13">
        <f t="shared" si="0"/>
        <v>180.2</v>
      </c>
    </row>
    <row r="10" spans="1:10" ht="12.75">
      <c r="A10" s="3">
        <v>5</v>
      </c>
      <c r="B10" s="4" t="s">
        <v>314</v>
      </c>
      <c r="C10" s="4" t="s">
        <v>152</v>
      </c>
      <c r="D10" s="3">
        <v>91</v>
      </c>
      <c r="E10" s="13">
        <v>18.2</v>
      </c>
      <c r="F10" s="13">
        <v>0</v>
      </c>
      <c r="G10" s="13">
        <v>35.7</v>
      </c>
      <c r="H10" s="13">
        <v>43</v>
      </c>
      <c r="I10" s="13">
        <v>55</v>
      </c>
      <c r="J10" s="13">
        <f t="shared" si="0"/>
        <v>151.89999999999998</v>
      </c>
    </row>
    <row r="11" spans="1:10" ht="12.75">
      <c r="A11" s="3">
        <v>6</v>
      </c>
      <c r="B11" s="4" t="s">
        <v>239</v>
      </c>
      <c r="C11" s="4" t="s">
        <v>253</v>
      </c>
      <c r="D11" s="3">
        <v>91</v>
      </c>
      <c r="E11" s="13">
        <v>0</v>
      </c>
      <c r="F11" s="13">
        <v>0</v>
      </c>
      <c r="G11" s="13">
        <v>56</v>
      </c>
      <c r="H11" s="13">
        <v>28</v>
      </c>
      <c r="I11" s="13">
        <v>51</v>
      </c>
      <c r="J11" s="13">
        <f t="shared" si="0"/>
        <v>135</v>
      </c>
    </row>
    <row r="12" spans="1:10" ht="12.75">
      <c r="A12" s="3">
        <v>7</v>
      </c>
      <c r="B12" s="4" t="s">
        <v>332</v>
      </c>
      <c r="C12" s="4" t="s">
        <v>250</v>
      </c>
      <c r="D12" s="3">
        <v>91</v>
      </c>
      <c r="E12" s="13">
        <v>12.6</v>
      </c>
      <c r="F12" s="13">
        <v>20</v>
      </c>
      <c r="G12" s="13">
        <v>0</v>
      </c>
      <c r="H12" s="13">
        <v>37</v>
      </c>
      <c r="I12" s="13">
        <v>37</v>
      </c>
      <c r="J12" s="13">
        <f t="shared" si="0"/>
        <v>106.6</v>
      </c>
    </row>
    <row r="13" spans="1:10" ht="12.75">
      <c r="A13" s="3">
        <v>8</v>
      </c>
      <c r="B13" s="4" t="s">
        <v>199</v>
      </c>
      <c r="C13" s="4" t="s">
        <v>96</v>
      </c>
      <c r="D13" s="3">
        <v>92</v>
      </c>
      <c r="E13" s="13">
        <v>32.9</v>
      </c>
      <c r="F13" s="13">
        <v>0</v>
      </c>
      <c r="G13" s="13">
        <v>30.1</v>
      </c>
      <c r="H13" s="13">
        <v>5</v>
      </c>
      <c r="I13" s="13">
        <v>31</v>
      </c>
      <c r="J13" s="13">
        <f t="shared" si="0"/>
        <v>99</v>
      </c>
    </row>
    <row r="14" spans="1:10" ht="12.75">
      <c r="A14" s="3">
        <v>9</v>
      </c>
      <c r="B14" s="4" t="s">
        <v>309</v>
      </c>
      <c r="C14" s="4" t="s">
        <v>253</v>
      </c>
      <c r="D14" s="3">
        <v>91</v>
      </c>
      <c r="E14" s="13">
        <v>0</v>
      </c>
      <c r="F14" s="13">
        <v>0</v>
      </c>
      <c r="G14" s="13">
        <v>32.9</v>
      </c>
      <c r="H14" s="13">
        <v>0</v>
      </c>
      <c r="I14" s="13">
        <v>65</v>
      </c>
      <c r="J14" s="13">
        <f t="shared" si="0"/>
        <v>97.9</v>
      </c>
    </row>
    <row r="15" spans="1:10" ht="12.75">
      <c r="A15" s="3">
        <v>10</v>
      </c>
      <c r="B15" s="4" t="s">
        <v>349</v>
      </c>
      <c r="C15" s="4" t="s">
        <v>249</v>
      </c>
      <c r="D15" s="3">
        <v>91</v>
      </c>
      <c r="E15" s="13">
        <v>23.8</v>
      </c>
      <c r="F15" s="13">
        <v>21.5</v>
      </c>
      <c r="G15" s="13">
        <v>0</v>
      </c>
      <c r="H15" s="13">
        <v>24</v>
      </c>
      <c r="I15" s="13">
        <v>28</v>
      </c>
      <c r="J15" s="13">
        <f t="shared" si="0"/>
        <v>97.3</v>
      </c>
    </row>
    <row r="16" spans="1:10" ht="12.75">
      <c r="A16" s="3">
        <v>11</v>
      </c>
      <c r="B16" s="4" t="s">
        <v>316</v>
      </c>
      <c r="C16" s="4" t="s">
        <v>152</v>
      </c>
      <c r="D16" s="3">
        <v>91</v>
      </c>
      <c r="E16" s="13">
        <v>15.4</v>
      </c>
      <c r="F16" s="13">
        <v>0</v>
      </c>
      <c r="G16" s="13">
        <v>0</v>
      </c>
      <c r="H16" s="13">
        <v>55</v>
      </c>
      <c r="I16" s="13">
        <v>24</v>
      </c>
      <c r="J16" s="13">
        <f t="shared" si="0"/>
        <v>94.4</v>
      </c>
    </row>
    <row r="17" spans="1:10" ht="12.75">
      <c r="A17" s="3">
        <v>12</v>
      </c>
      <c r="B17" s="4" t="s">
        <v>308</v>
      </c>
      <c r="C17" s="4" t="s">
        <v>250</v>
      </c>
      <c r="D17" s="3">
        <v>92</v>
      </c>
      <c r="E17" s="13">
        <v>21.7</v>
      </c>
      <c r="F17" s="13">
        <v>32.5</v>
      </c>
      <c r="G17" s="13">
        <v>0</v>
      </c>
      <c r="H17" s="13">
        <v>40</v>
      </c>
      <c r="I17" s="13">
        <v>0</v>
      </c>
      <c r="J17" s="13">
        <f t="shared" si="0"/>
        <v>94.2</v>
      </c>
    </row>
    <row r="18" spans="1:10" ht="12.75">
      <c r="A18" s="3">
        <v>13</v>
      </c>
      <c r="B18" s="4" t="s">
        <v>189</v>
      </c>
      <c r="C18" s="4" t="s">
        <v>152</v>
      </c>
      <c r="D18" s="3">
        <v>91</v>
      </c>
      <c r="E18" s="13">
        <v>0</v>
      </c>
      <c r="F18" s="13">
        <v>0</v>
      </c>
      <c r="G18" s="13">
        <v>0</v>
      </c>
      <c r="H18" s="13">
        <v>51</v>
      </c>
      <c r="I18" s="13">
        <v>43</v>
      </c>
      <c r="J18" s="13">
        <f t="shared" si="0"/>
        <v>94</v>
      </c>
    </row>
    <row r="19" spans="1:10" ht="12.75">
      <c r="A19" s="3">
        <v>14</v>
      </c>
      <c r="B19" s="4" t="s">
        <v>195</v>
      </c>
      <c r="C19" s="4" t="s">
        <v>152</v>
      </c>
      <c r="D19" s="3">
        <v>91</v>
      </c>
      <c r="E19" s="13">
        <v>38.5</v>
      </c>
      <c r="F19" s="13">
        <v>0</v>
      </c>
      <c r="G19" s="13">
        <v>0</v>
      </c>
      <c r="H19" s="13">
        <v>34</v>
      </c>
      <c r="I19" s="13">
        <v>20</v>
      </c>
      <c r="J19" s="13">
        <f t="shared" si="0"/>
        <v>92.5</v>
      </c>
    </row>
    <row r="20" spans="1:10" ht="12.75">
      <c r="A20" s="3">
        <v>15</v>
      </c>
      <c r="B20" s="4" t="s">
        <v>192</v>
      </c>
      <c r="C20" s="4" t="s">
        <v>152</v>
      </c>
      <c r="D20" s="3">
        <v>91</v>
      </c>
      <c r="E20" s="13">
        <v>35.7</v>
      </c>
      <c r="F20" s="13">
        <v>18.5</v>
      </c>
      <c r="G20" s="13">
        <v>0</v>
      </c>
      <c r="H20" s="13">
        <v>22</v>
      </c>
      <c r="I20" s="13">
        <v>0</v>
      </c>
      <c r="J20" s="13">
        <f t="shared" si="0"/>
        <v>76.2</v>
      </c>
    </row>
    <row r="21" spans="1:10" ht="12.75">
      <c r="A21" s="3">
        <v>16</v>
      </c>
      <c r="B21" s="4" t="s">
        <v>330</v>
      </c>
      <c r="C21" s="4" t="s">
        <v>244</v>
      </c>
      <c r="D21" s="3">
        <v>91</v>
      </c>
      <c r="E21" s="13">
        <v>28</v>
      </c>
      <c r="F21" s="13">
        <v>0</v>
      </c>
      <c r="G21" s="13">
        <v>0</v>
      </c>
      <c r="H21" s="13">
        <v>4</v>
      </c>
      <c r="I21" s="13">
        <v>40</v>
      </c>
      <c r="J21" s="13">
        <f t="shared" si="0"/>
        <v>72</v>
      </c>
    </row>
    <row r="22" spans="1:10" ht="12.75">
      <c r="A22" s="3">
        <v>17</v>
      </c>
      <c r="B22" s="4" t="s">
        <v>193</v>
      </c>
      <c r="C22" s="4" t="s">
        <v>96</v>
      </c>
      <c r="D22" s="3">
        <v>91</v>
      </c>
      <c r="E22" s="13">
        <v>19.6</v>
      </c>
      <c r="F22" s="13">
        <v>0</v>
      </c>
      <c r="G22" s="13">
        <v>23.8</v>
      </c>
      <c r="H22" s="13">
        <v>7</v>
      </c>
      <c r="I22" s="13">
        <v>18</v>
      </c>
      <c r="J22" s="13">
        <f t="shared" si="0"/>
        <v>68.4</v>
      </c>
    </row>
    <row r="23" spans="1:10" ht="12.75">
      <c r="A23" s="3">
        <v>18</v>
      </c>
      <c r="B23" s="4" t="s">
        <v>323</v>
      </c>
      <c r="C23" s="4" t="s">
        <v>250</v>
      </c>
      <c r="D23" s="3">
        <v>91</v>
      </c>
      <c r="E23" s="13">
        <v>25.9</v>
      </c>
      <c r="F23" s="13">
        <v>23.5</v>
      </c>
      <c r="G23" s="13">
        <v>0</v>
      </c>
      <c r="H23" s="13">
        <v>14</v>
      </c>
      <c r="I23" s="13">
        <v>0</v>
      </c>
      <c r="J23" s="13">
        <f t="shared" si="0"/>
        <v>63.4</v>
      </c>
    </row>
    <row r="24" spans="1:10" ht="12.75">
      <c r="A24" s="3">
        <v>19</v>
      </c>
      <c r="B24" s="4" t="s">
        <v>463</v>
      </c>
      <c r="C24" s="4" t="s">
        <v>152</v>
      </c>
      <c r="D24" s="3">
        <v>91</v>
      </c>
      <c r="E24" s="13">
        <v>0</v>
      </c>
      <c r="F24" s="13">
        <v>0</v>
      </c>
      <c r="G24" s="13">
        <v>0</v>
      </c>
      <c r="H24" s="13">
        <v>20</v>
      </c>
      <c r="I24" s="13">
        <v>34</v>
      </c>
      <c r="J24" s="13">
        <f t="shared" si="0"/>
        <v>54</v>
      </c>
    </row>
    <row r="25" spans="1:10" ht="12.75">
      <c r="A25" s="3">
        <v>20</v>
      </c>
      <c r="B25" s="4" t="s">
        <v>466</v>
      </c>
      <c r="C25" s="4" t="s">
        <v>55</v>
      </c>
      <c r="D25" s="3">
        <v>91</v>
      </c>
      <c r="E25" s="13">
        <v>0</v>
      </c>
      <c r="F25" s="13">
        <v>0</v>
      </c>
      <c r="G25" s="13">
        <v>0</v>
      </c>
      <c r="H25" s="13">
        <v>47</v>
      </c>
      <c r="I25" s="13">
        <v>0</v>
      </c>
      <c r="J25" s="13">
        <f t="shared" si="0"/>
        <v>47</v>
      </c>
    </row>
    <row r="26" spans="1:10" ht="12.75">
      <c r="A26" s="3">
        <v>21</v>
      </c>
      <c r="B26" s="4" t="s">
        <v>313</v>
      </c>
      <c r="C26" s="4" t="s">
        <v>244</v>
      </c>
      <c r="D26" s="3">
        <v>93</v>
      </c>
      <c r="E26" s="13">
        <v>30.1</v>
      </c>
      <c r="F26" s="13">
        <v>0</v>
      </c>
      <c r="G26" s="13">
        <v>0</v>
      </c>
      <c r="H26" s="13">
        <v>8</v>
      </c>
      <c r="I26" s="13">
        <v>0</v>
      </c>
      <c r="J26" s="13">
        <f t="shared" si="0"/>
        <v>38.1</v>
      </c>
    </row>
    <row r="27" spans="1:10" ht="12.75">
      <c r="A27" s="3">
        <v>21</v>
      </c>
      <c r="B27" s="4" t="s">
        <v>215</v>
      </c>
      <c r="C27" s="4" t="s">
        <v>96</v>
      </c>
      <c r="D27" s="3">
        <v>92</v>
      </c>
      <c r="E27" s="13">
        <v>11.2</v>
      </c>
      <c r="F27" s="13">
        <v>0</v>
      </c>
      <c r="G27" s="13">
        <v>25.9</v>
      </c>
      <c r="H27" s="13">
        <v>1</v>
      </c>
      <c r="I27" s="13">
        <v>0</v>
      </c>
      <c r="J27" s="13">
        <f t="shared" si="0"/>
        <v>38.099999999999994</v>
      </c>
    </row>
    <row r="28" spans="1:10" ht="12.75">
      <c r="A28" s="3">
        <v>23</v>
      </c>
      <c r="B28" s="4" t="s">
        <v>420</v>
      </c>
      <c r="C28" s="4" t="s">
        <v>96</v>
      </c>
      <c r="D28" s="3">
        <v>91</v>
      </c>
      <c r="E28" s="13">
        <v>0</v>
      </c>
      <c r="F28" s="13">
        <v>0</v>
      </c>
      <c r="G28" s="13">
        <v>16.8</v>
      </c>
      <c r="H28" s="13">
        <v>18</v>
      </c>
      <c r="I28" s="13">
        <v>0</v>
      </c>
      <c r="J28" s="13">
        <f t="shared" si="0"/>
        <v>34.8</v>
      </c>
    </row>
    <row r="29" spans="1:10" ht="12.75">
      <c r="A29" s="3">
        <v>24</v>
      </c>
      <c r="B29" s="4" t="s">
        <v>385</v>
      </c>
      <c r="C29" s="4" t="s">
        <v>152</v>
      </c>
      <c r="D29" s="3">
        <v>92</v>
      </c>
      <c r="E29" s="13">
        <v>0</v>
      </c>
      <c r="F29" s="13">
        <v>8</v>
      </c>
      <c r="G29" s="13">
        <v>0</v>
      </c>
      <c r="H29" s="13">
        <v>0</v>
      </c>
      <c r="I29" s="13">
        <v>22</v>
      </c>
      <c r="J29" s="13">
        <f t="shared" si="0"/>
        <v>30</v>
      </c>
    </row>
    <row r="30" spans="1:10" ht="12.75">
      <c r="A30" s="3">
        <v>24</v>
      </c>
      <c r="B30" s="4" t="s">
        <v>331</v>
      </c>
      <c r="C30" s="4" t="s">
        <v>152</v>
      </c>
      <c r="D30" s="3">
        <v>91</v>
      </c>
      <c r="E30" s="13">
        <v>14</v>
      </c>
      <c r="F30" s="13">
        <v>0</v>
      </c>
      <c r="G30" s="13">
        <v>0</v>
      </c>
      <c r="H30" s="13">
        <v>16</v>
      </c>
      <c r="I30" s="13">
        <v>0</v>
      </c>
      <c r="J30" s="13">
        <f t="shared" si="0"/>
        <v>30</v>
      </c>
    </row>
    <row r="31" spans="1:10" ht="12.75">
      <c r="A31" s="3">
        <v>26</v>
      </c>
      <c r="B31" s="4" t="s">
        <v>311</v>
      </c>
      <c r="C31" s="4" t="s">
        <v>3</v>
      </c>
      <c r="D31" s="3">
        <v>92</v>
      </c>
      <c r="E31" s="13">
        <v>0</v>
      </c>
      <c r="F31" s="13">
        <v>0</v>
      </c>
      <c r="G31" s="13">
        <v>28</v>
      </c>
      <c r="H31" s="13">
        <v>0</v>
      </c>
      <c r="I31" s="13">
        <v>0</v>
      </c>
      <c r="J31" s="13">
        <f t="shared" si="0"/>
        <v>28</v>
      </c>
    </row>
    <row r="32" spans="1:10" ht="12.75">
      <c r="A32" s="3">
        <v>27</v>
      </c>
      <c r="B32" s="4" t="s">
        <v>383</v>
      </c>
      <c r="C32" s="4" t="s">
        <v>243</v>
      </c>
      <c r="D32" s="3">
        <v>92</v>
      </c>
      <c r="E32" s="13">
        <v>0</v>
      </c>
      <c r="F32" s="13">
        <v>27.5</v>
      </c>
      <c r="G32" s="13">
        <v>0</v>
      </c>
      <c r="H32" s="13">
        <v>0</v>
      </c>
      <c r="I32" s="13">
        <v>0</v>
      </c>
      <c r="J32" s="13">
        <f t="shared" si="0"/>
        <v>27.5</v>
      </c>
    </row>
    <row r="33" spans="1:10" ht="12.75">
      <c r="A33" s="3">
        <v>28</v>
      </c>
      <c r="B33" s="4" t="s">
        <v>486</v>
      </c>
      <c r="C33" s="4" t="s">
        <v>152</v>
      </c>
      <c r="D33" s="3">
        <v>91</v>
      </c>
      <c r="E33" s="13">
        <v>0</v>
      </c>
      <c r="F33" s="13">
        <v>0</v>
      </c>
      <c r="G33" s="13">
        <v>0</v>
      </c>
      <c r="H33" s="13">
        <v>26</v>
      </c>
      <c r="I33" s="13">
        <v>0</v>
      </c>
      <c r="J33" s="13">
        <f t="shared" si="0"/>
        <v>26</v>
      </c>
    </row>
    <row r="34" spans="1:10" ht="12.75">
      <c r="A34" s="3">
        <v>29</v>
      </c>
      <c r="B34" s="4" t="s">
        <v>379</v>
      </c>
      <c r="C34" s="4" t="s">
        <v>243</v>
      </c>
      <c r="D34" s="3">
        <v>91</v>
      </c>
      <c r="E34" s="13">
        <v>0</v>
      </c>
      <c r="F34" s="13">
        <v>25.5</v>
      </c>
      <c r="G34" s="13">
        <v>0</v>
      </c>
      <c r="H34" s="13">
        <v>0</v>
      </c>
      <c r="I34" s="13">
        <v>0</v>
      </c>
      <c r="J34" s="13">
        <f t="shared" si="0"/>
        <v>25.5</v>
      </c>
    </row>
    <row r="35" spans="1:10" ht="12.75">
      <c r="A35" s="3">
        <v>30</v>
      </c>
      <c r="B35" s="4" t="s">
        <v>333</v>
      </c>
      <c r="C35" s="4" t="s">
        <v>152</v>
      </c>
      <c r="D35" s="3">
        <v>92</v>
      </c>
      <c r="E35" s="13">
        <v>8.4</v>
      </c>
      <c r="F35" s="13">
        <v>0</v>
      </c>
      <c r="G35" s="13">
        <v>0</v>
      </c>
      <c r="H35" s="13">
        <v>0</v>
      </c>
      <c r="I35" s="13">
        <v>16</v>
      </c>
      <c r="J35" s="13">
        <f t="shared" si="0"/>
        <v>24.4</v>
      </c>
    </row>
    <row r="36" spans="1:10" ht="12.75">
      <c r="A36" s="3">
        <v>31</v>
      </c>
      <c r="B36" s="4" t="s">
        <v>418</v>
      </c>
      <c r="C36" s="4" t="s">
        <v>96</v>
      </c>
      <c r="D36" s="3">
        <v>91</v>
      </c>
      <c r="E36" s="13">
        <v>0</v>
      </c>
      <c r="F36" s="13">
        <v>0</v>
      </c>
      <c r="G36" s="13">
        <v>21.7</v>
      </c>
      <c r="H36" s="13">
        <v>0</v>
      </c>
      <c r="I36" s="13">
        <v>0</v>
      </c>
      <c r="J36" s="13">
        <f t="shared" si="0"/>
        <v>21.7</v>
      </c>
    </row>
    <row r="37" spans="1:10" ht="12.75">
      <c r="A37" s="3">
        <v>32</v>
      </c>
      <c r="B37" s="4" t="s">
        <v>413</v>
      </c>
      <c r="C37" s="4" t="s">
        <v>244</v>
      </c>
      <c r="D37" s="3">
        <v>92</v>
      </c>
      <c r="E37" s="13">
        <v>0</v>
      </c>
      <c r="F37" s="13">
        <v>0</v>
      </c>
      <c r="G37" s="13">
        <v>19.6</v>
      </c>
      <c r="H37" s="13">
        <v>0</v>
      </c>
      <c r="I37" s="13">
        <v>0</v>
      </c>
      <c r="J37" s="13">
        <f t="shared" si="0"/>
        <v>19.6</v>
      </c>
    </row>
    <row r="38" spans="1:10" ht="12.75">
      <c r="A38" s="3">
        <v>33</v>
      </c>
      <c r="B38" s="4" t="s">
        <v>382</v>
      </c>
      <c r="C38" s="4" t="s">
        <v>254</v>
      </c>
      <c r="D38" s="3">
        <v>91</v>
      </c>
      <c r="E38" s="13">
        <v>0</v>
      </c>
      <c r="F38" s="13">
        <v>17</v>
      </c>
      <c r="G38" s="13">
        <v>0</v>
      </c>
      <c r="H38" s="13">
        <v>0</v>
      </c>
      <c r="I38" s="13">
        <v>0</v>
      </c>
      <c r="J38" s="13">
        <f t="shared" si="0"/>
        <v>17</v>
      </c>
    </row>
    <row r="39" spans="1:10" ht="12.75">
      <c r="A39" s="3">
        <v>34</v>
      </c>
      <c r="B39" s="4" t="s">
        <v>318</v>
      </c>
      <c r="C39" s="4" t="s">
        <v>152</v>
      </c>
      <c r="D39" s="3">
        <v>93</v>
      </c>
      <c r="E39" s="13">
        <v>16.8</v>
      </c>
      <c r="F39" s="13">
        <v>0</v>
      </c>
      <c r="G39" s="13">
        <v>0</v>
      </c>
      <c r="H39" s="13">
        <v>0</v>
      </c>
      <c r="I39" s="13">
        <v>0</v>
      </c>
      <c r="J39" s="13">
        <f t="shared" si="0"/>
        <v>16.8</v>
      </c>
    </row>
    <row r="40" spans="1:10" ht="12.75">
      <c r="A40" s="3">
        <v>35</v>
      </c>
      <c r="B40" s="4" t="s">
        <v>370</v>
      </c>
      <c r="C40" s="4" t="s">
        <v>243</v>
      </c>
      <c r="D40" s="3">
        <v>92</v>
      </c>
      <c r="E40" s="13">
        <v>0</v>
      </c>
      <c r="F40" s="13">
        <v>15.5</v>
      </c>
      <c r="G40" s="13">
        <v>0</v>
      </c>
      <c r="H40" s="13">
        <v>0</v>
      </c>
      <c r="I40" s="13">
        <v>0</v>
      </c>
      <c r="J40" s="13">
        <f t="shared" si="0"/>
        <v>15.5</v>
      </c>
    </row>
    <row r="41" spans="1:10" ht="12.75">
      <c r="A41" s="3">
        <v>36</v>
      </c>
      <c r="B41" s="4" t="s">
        <v>417</v>
      </c>
      <c r="C41" s="4" t="s">
        <v>256</v>
      </c>
      <c r="D41" s="3">
        <v>91</v>
      </c>
      <c r="E41" s="13">
        <v>0</v>
      </c>
      <c r="F41" s="13">
        <v>0</v>
      </c>
      <c r="G41" s="13">
        <v>15.4</v>
      </c>
      <c r="H41" s="13">
        <v>0</v>
      </c>
      <c r="I41" s="13">
        <v>0</v>
      </c>
      <c r="J41" s="13">
        <f t="shared" si="0"/>
        <v>15.4</v>
      </c>
    </row>
    <row r="42" spans="1:10" ht="12.75">
      <c r="A42" s="3">
        <v>37</v>
      </c>
      <c r="B42" s="4" t="s">
        <v>416</v>
      </c>
      <c r="C42" s="4" t="s">
        <v>96</v>
      </c>
      <c r="D42" s="3">
        <v>92</v>
      </c>
      <c r="E42" s="13">
        <v>0</v>
      </c>
      <c r="F42" s="13">
        <v>0</v>
      </c>
      <c r="G42" s="13">
        <v>14</v>
      </c>
      <c r="H42" s="13">
        <v>0</v>
      </c>
      <c r="I42" s="13">
        <v>0</v>
      </c>
      <c r="J42" s="13">
        <f t="shared" si="0"/>
        <v>14</v>
      </c>
    </row>
    <row r="43" spans="1:10" ht="12.75">
      <c r="A43" s="3">
        <v>37</v>
      </c>
      <c r="B43" s="4" t="s">
        <v>371</v>
      </c>
      <c r="C43" s="4" t="s">
        <v>250</v>
      </c>
      <c r="D43" s="3">
        <v>92</v>
      </c>
      <c r="E43" s="13">
        <v>0</v>
      </c>
      <c r="F43" s="13">
        <v>14</v>
      </c>
      <c r="G43" s="13">
        <v>0</v>
      </c>
      <c r="H43" s="13">
        <v>0</v>
      </c>
      <c r="I43" s="13">
        <v>0</v>
      </c>
      <c r="J43" s="13">
        <f t="shared" si="0"/>
        <v>14</v>
      </c>
    </row>
    <row r="44" spans="1:10" ht="12.75">
      <c r="A44" s="3">
        <v>39</v>
      </c>
      <c r="B44" s="4" t="s">
        <v>374</v>
      </c>
      <c r="C44" s="4" t="s">
        <v>243</v>
      </c>
      <c r="D44" s="3">
        <v>92</v>
      </c>
      <c r="E44" s="13">
        <v>0</v>
      </c>
      <c r="F44" s="13">
        <v>13</v>
      </c>
      <c r="G44" s="13">
        <v>0</v>
      </c>
      <c r="H44" s="13">
        <v>0</v>
      </c>
      <c r="I44" s="13">
        <v>0</v>
      </c>
      <c r="J44" s="13">
        <f t="shared" si="0"/>
        <v>13</v>
      </c>
    </row>
    <row r="45" spans="1:10" ht="12.75">
      <c r="A45" s="3">
        <v>40</v>
      </c>
      <c r="B45" s="4" t="s">
        <v>414</v>
      </c>
      <c r="C45" s="4" t="s">
        <v>247</v>
      </c>
      <c r="D45" s="3">
        <v>92</v>
      </c>
      <c r="E45" s="13">
        <v>0</v>
      </c>
      <c r="F45" s="13">
        <v>0</v>
      </c>
      <c r="G45" s="13">
        <v>12.6</v>
      </c>
      <c r="H45" s="13">
        <v>0</v>
      </c>
      <c r="I45" s="13">
        <v>0</v>
      </c>
      <c r="J45" s="13">
        <f t="shared" si="0"/>
        <v>12.6</v>
      </c>
    </row>
    <row r="46" spans="1:10" ht="12.75">
      <c r="A46" s="3">
        <v>41</v>
      </c>
      <c r="B46" s="4" t="s">
        <v>320</v>
      </c>
      <c r="C46" s="4" t="s">
        <v>249</v>
      </c>
      <c r="D46" s="3">
        <v>92</v>
      </c>
      <c r="E46" s="13">
        <v>0</v>
      </c>
      <c r="F46" s="13">
        <v>0</v>
      </c>
      <c r="G46" s="13">
        <v>0</v>
      </c>
      <c r="H46" s="13">
        <v>12</v>
      </c>
      <c r="I46" s="13">
        <v>0</v>
      </c>
      <c r="J46" s="13">
        <f t="shared" si="0"/>
        <v>12</v>
      </c>
    </row>
    <row r="47" spans="1:10" ht="12.75">
      <c r="A47" s="3">
        <v>41</v>
      </c>
      <c r="B47" s="4" t="s">
        <v>381</v>
      </c>
      <c r="C47" s="4" t="s">
        <v>258</v>
      </c>
      <c r="D47" s="3">
        <v>92</v>
      </c>
      <c r="E47" s="13">
        <v>0</v>
      </c>
      <c r="F47" s="13">
        <v>12</v>
      </c>
      <c r="G47" s="13">
        <v>0</v>
      </c>
      <c r="H47" s="13">
        <v>0</v>
      </c>
      <c r="I47" s="13">
        <v>0</v>
      </c>
      <c r="J47" s="13">
        <f t="shared" si="0"/>
        <v>12</v>
      </c>
    </row>
    <row r="48" spans="1:10" ht="12.75">
      <c r="A48" s="3">
        <v>43</v>
      </c>
      <c r="B48" s="4" t="s">
        <v>312</v>
      </c>
      <c r="C48" s="4" t="s">
        <v>249</v>
      </c>
      <c r="D48" s="3">
        <v>91</v>
      </c>
      <c r="E48" s="13">
        <v>0</v>
      </c>
      <c r="F48" s="13">
        <v>0</v>
      </c>
      <c r="G48" s="13">
        <v>11.2</v>
      </c>
      <c r="H48" s="13">
        <v>0</v>
      </c>
      <c r="I48" s="13">
        <v>0</v>
      </c>
      <c r="J48" s="13">
        <f t="shared" si="0"/>
        <v>11.2</v>
      </c>
    </row>
    <row r="49" spans="1:10" ht="12.75">
      <c r="A49" s="3">
        <v>44</v>
      </c>
      <c r="B49" s="4" t="s">
        <v>380</v>
      </c>
      <c r="C49" s="4" t="s">
        <v>243</v>
      </c>
      <c r="D49" s="3">
        <v>93</v>
      </c>
      <c r="E49" s="13">
        <v>0</v>
      </c>
      <c r="F49" s="13">
        <v>11</v>
      </c>
      <c r="G49" s="13">
        <v>0</v>
      </c>
      <c r="H49" s="13">
        <v>0</v>
      </c>
      <c r="I49" s="13">
        <v>0</v>
      </c>
      <c r="J49" s="13">
        <f t="shared" si="0"/>
        <v>11</v>
      </c>
    </row>
    <row r="50" spans="1:10" ht="12.75">
      <c r="A50" s="3">
        <v>45</v>
      </c>
      <c r="B50" s="4" t="s">
        <v>487</v>
      </c>
      <c r="C50" s="4" t="s">
        <v>152</v>
      </c>
      <c r="D50" s="3">
        <v>91</v>
      </c>
      <c r="E50" s="13">
        <v>0</v>
      </c>
      <c r="F50" s="13">
        <v>0</v>
      </c>
      <c r="G50" s="13">
        <v>0</v>
      </c>
      <c r="H50" s="13">
        <v>10</v>
      </c>
      <c r="I50" s="13">
        <v>0</v>
      </c>
      <c r="J50" s="13">
        <f t="shared" si="0"/>
        <v>10</v>
      </c>
    </row>
    <row r="51" spans="1:10" ht="12.75">
      <c r="A51" s="3">
        <v>45</v>
      </c>
      <c r="B51" s="4" t="s">
        <v>378</v>
      </c>
      <c r="C51" s="4" t="s">
        <v>254</v>
      </c>
      <c r="D51" s="3">
        <v>91</v>
      </c>
      <c r="E51" s="13">
        <v>0</v>
      </c>
      <c r="F51" s="13">
        <v>10</v>
      </c>
      <c r="G51" s="13">
        <v>0</v>
      </c>
      <c r="H51" s="13">
        <v>0</v>
      </c>
      <c r="I51" s="13">
        <v>0</v>
      </c>
      <c r="J51" s="13">
        <f t="shared" si="0"/>
        <v>10</v>
      </c>
    </row>
    <row r="52" spans="1:10" ht="12.75">
      <c r="A52" s="3">
        <v>47</v>
      </c>
      <c r="B52" s="4" t="s">
        <v>415</v>
      </c>
      <c r="C52" s="4" t="s">
        <v>257</v>
      </c>
      <c r="D52" s="3">
        <v>93</v>
      </c>
      <c r="E52" s="13">
        <v>0</v>
      </c>
      <c r="F52" s="13">
        <v>0</v>
      </c>
      <c r="G52" s="13">
        <v>9.8</v>
      </c>
      <c r="H52" s="13">
        <v>0</v>
      </c>
      <c r="I52" s="13">
        <v>0</v>
      </c>
      <c r="J52" s="13">
        <f t="shared" si="0"/>
        <v>9.8</v>
      </c>
    </row>
    <row r="53" spans="1:10" ht="12.75">
      <c r="A53" s="3">
        <v>47</v>
      </c>
      <c r="B53" s="4" t="s">
        <v>310</v>
      </c>
      <c r="C53" s="4" t="s">
        <v>244</v>
      </c>
      <c r="D53" s="3">
        <v>92</v>
      </c>
      <c r="E53" s="13">
        <v>9.8</v>
      </c>
      <c r="F53" s="13">
        <v>0</v>
      </c>
      <c r="G53" s="13">
        <v>0</v>
      </c>
      <c r="H53" s="13">
        <v>0</v>
      </c>
      <c r="I53" s="13">
        <v>0</v>
      </c>
      <c r="J53" s="13">
        <f t="shared" si="0"/>
        <v>9.8</v>
      </c>
    </row>
    <row r="54" spans="1:10" ht="12.75">
      <c r="A54" s="3">
        <v>49</v>
      </c>
      <c r="B54" s="4" t="s">
        <v>488</v>
      </c>
      <c r="C54" s="4" t="s">
        <v>152</v>
      </c>
      <c r="D54" s="3">
        <v>92</v>
      </c>
      <c r="E54" s="13">
        <v>0</v>
      </c>
      <c r="F54" s="13">
        <v>0</v>
      </c>
      <c r="G54" s="13">
        <v>0</v>
      </c>
      <c r="H54" s="13">
        <v>9</v>
      </c>
      <c r="I54" s="13">
        <v>0</v>
      </c>
      <c r="J54" s="13">
        <f t="shared" si="0"/>
        <v>9</v>
      </c>
    </row>
    <row r="55" spans="1:10" ht="12.75">
      <c r="A55" s="3">
        <v>49</v>
      </c>
      <c r="B55" s="4" t="s">
        <v>384</v>
      </c>
      <c r="C55" s="4" t="s">
        <v>356</v>
      </c>
      <c r="D55" s="3">
        <v>91</v>
      </c>
      <c r="E55" s="13">
        <v>0</v>
      </c>
      <c r="F55" s="13">
        <v>9</v>
      </c>
      <c r="G55" s="13">
        <v>0</v>
      </c>
      <c r="H55" s="13">
        <v>0</v>
      </c>
      <c r="I55" s="13">
        <v>0</v>
      </c>
      <c r="J55" s="13">
        <f t="shared" si="0"/>
        <v>9</v>
      </c>
    </row>
    <row r="56" spans="1:10" ht="12.75">
      <c r="A56" s="3">
        <v>51</v>
      </c>
      <c r="B56" s="4" t="s">
        <v>423</v>
      </c>
      <c r="C56" s="4" t="s">
        <v>152</v>
      </c>
      <c r="D56" s="3">
        <v>91</v>
      </c>
      <c r="E56" s="13">
        <v>0</v>
      </c>
      <c r="F56" s="13">
        <v>0</v>
      </c>
      <c r="G56" s="13">
        <v>8.4</v>
      </c>
      <c r="H56" s="13">
        <v>0</v>
      </c>
      <c r="I56" s="13">
        <v>0</v>
      </c>
      <c r="J56" s="13">
        <f t="shared" si="0"/>
        <v>8.4</v>
      </c>
    </row>
    <row r="57" spans="1:10" ht="12.75">
      <c r="A57" s="3">
        <v>52</v>
      </c>
      <c r="B57" s="4" t="s">
        <v>319</v>
      </c>
      <c r="C57" s="4" t="s">
        <v>253</v>
      </c>
      <c r="D57" s="3">
        <v>92</v>
      </c>
      <c r="E57" s="13">
        <v>0</v>
      </c>
      <c r="F57" s="13">
        <v>0</v>
      </c>
      <c r="G57" s="13">
        <v>7</v>
      </c>
      <c r="H57" s="13">
        <v>0</v>
      </c>
      <c r="I57" s="13">
        <v>0</v>
      </c>
      <c r="J57" s="13">
        <f t="shared" si="0"/>
        <v>7</v>
      </c>
    </row>
    <row r="58" spans="1:10" ht="12.75">
      <c r="A58" s="3">
        <v>52</v>
      </c>
      <c r="B58" s="4" t="s">
        <v>386</v>
      </c>
      <c r="C58" s="4" t="s">
        <v>254</v>
      </c>
      <c r="D58" s="3">
        <v>91</v>
      </c>
      <c r="E58" s="13">
        <v>0</v>
      </c>
      <c r="F58" s="13">
        <v>7</v>
      </c>
      <c r="G58" s="13">
        <v>0</v>
      </c>
      <c r="H58" s="13">
        <v>0</v>
      </c>
      <c r="I58" s="13">
        <v>0</v>
      </c>
      <c r="J58" s="13">
        <f t="shared" si="0"/>
        <v>7</v>
      </c>
    </row>
    <row r="59" spans="1:10" ht="12.75">
      <c r="A59" s="3">
        <v>54</v>
      </c>
      <c r="B59" s="4" t="s">
        <v>421</v>
      </c>
      <c r="C59" s="4" t="s">
        <v>96</v>
      </c>
      <c r="D59" s="3">
        <v>91</v>
      </c>
      <c r="E59" s="13">
        <v>0</v>
      </c>
      <c r="F59" s="13">
        <v>0</v>
      </c>
      <c r="G59" s="13">
        <v>6.3</v>
      </c>
      <c r="H59" s="13">
        <v>0</v>
      </c>
      <c r="I59" s="13">
        <v>0</v>
      </c>
      <c r="J59" s="13">
        <f t="shared" si="0"/>
        <v>6.3</v>
      </c>
    </row>
    <row r="60" spans="1:10" ht="12.75">
      <c r="A60" s="3">
        <v>55</v>
      </c>
      <c r="B60" s="4" t="s">
        <v>375</v>
      </c>
      <c r="C60" s="4" t="s">
        <v>243</v>
      </c>
      <c r="D60" s="3">
        <v>91</v>
      </c>
      <c r="E60" s="13">
        <v>0</v>
      </c>
      <c r="F60" s="13">
        <v>6</v>
      </c>
      <c r="G60" s="13">
        <v>0</v>
      </c>
      <c r="H60" s="13">
        <v>0</v>
      </c>
      <c r="I60" s="13">
        <v>0</v>
      </c>
      <c r="J60" s="13">
        <f t="shared" si="0"/>
        <v>6</v>
      </c>
    </row>
    <row r="61" spans="1:10" ht="12.75">
      <c r="A61" s="3">
        <v>55</v>
      </c>
      <c r="B61" s="4" t="s">
        <v>489</v>
      </c>
      <c r="C61" s="4" t="s">
        <v>152</v>
      </c>
      <c r="D61" s="3">
        <v>91</v>
      </c>
      <c r="E61" s="13">
        <v>0</v>
      </c>
      <c r="F61" s="13">
        <v>0</v>
      </c>
      <c r="G61" s="13">
        <v>0</v>
      </c>
      <c r="H61" s="13">
        <v>6</v>
      </c>
      <c r="I61" s="13">
        <v>0</v>
      </c>
      <c r="J61" s="13">
        <f t="shared" si="0"/>
        <v>6</v>
      </c>
    </row>
    <row r="62" spans="1:10" ht="12.75">
      <c r="A62" s="3">
        <v>57</v>
      </c>
      <c r="B62" s="4" t="s">
        <v>328</v>
      </c>
      <c r="C62" s="4" t="s">
        <v>96</v>
      </c>
      <c r="D62" s="3">
        <v>92</v>
      </c>
      <c r="E62" s="13">
        <v>0</v>
      </c>
      <c r="F62" s="13">
        <v>0</v>
      </c>
      <c r="G62" s="13">
        <v>5.6</v>
      </c>
      <c r="H62" s="13">
        <v>0</v>
      </c>
      <c r="I62" s="13">
        <v>0</v>
      </c>
      <c r="J62" s="13">
        <f t="shared" si="0"/>
        <v>5.6</v>
      </c>
    </row>
    <row r="63" spans="1:10" ht="12.75">
      <c r="A63" s="3">
        <v>58</v>
      </c>
      <c r="B63" s="4" t="s">
        <v>326</v>
      </c>
      <c r="C63" s="4" t="s">
        <v>152</v>
      </c>
      <c r="D63" s="3">
        <v>93</v>
      </c>
      <c r="E63" s="13">
        <v>0</v>
      </c>
      <c r="F63" s="13">
        <v>0</v>
      </c>
      <c r="G63" s="13">
        <v>4.9</v>
      </c>
      <c r="H63" s="13">
        <v>0</v>
      </c>
      <c r="I63" s="13">
        <v>0</v>
      </c>
      <c r="J63" s="13">
        <f t="shared" si="0"/>
        <v>4.9</v>
      </c>
    </row>
    <row r="64" spans="1:10" ht="12.75">
      <c r="A64" s="3">
        <v>59</v>
      </c>
      <c r="B64" s="4" t="s">
        <v>424</v>
      </c>
      <c r="C64" s="4" t="s">
        <v>96</v>
      </c>
      <c r="D64" s="3">
        <v>93</v>
      </c>
      <c r="E64" s="13">
        <v>0</v>
      </c>
      <c r="F64" s="13">
        <v>0</v>
      </c>
      <c r="G64" s="13">
        <v>4.2</v>
      </c>
      <c r="H64" s="13">
        <v>0</v>
      </c>
      <c r="I64" s="13">
        <v>0</v>
      </c>
      <c r="J64" s="13">
        <f t="shared" si="0"/>
        <v>4.2</v>
      </c>
    </row>
    <row r="65" spans="1:10" ht="12.75">
      <c r="A65" s="3">
        <v>60</v>
      </c>
      <c r="B65" s="4" t="s">
        <v>321</v>
      </c>
      <c r="C65" s="4" t="s">
        <v>3</v>
      </c>
      <c r="D65" s="3">
        <v>92</v>
      </c>
      <c r="E65" s="13">
        <v>0</v>
      </c>
      <c r="F65" s="13">
        <v>0</v>
      </c>
      <c r="G65" s="13">
        <v>3.5</v>
      </c>
      <c r="H65" s="13">
        <v>0</v>
      </c>
      <c r="I65" s="13">
        <v>0</v>
      </c>
      <c r="J65" s="13">
        <f t="shared" si="0"/>
        <v>3.5</v>
      </c>
    </row>
    <row r="66" spans="1:10" ht="12.75">
      <c r="A66" s="3">
        <v>61</v>
      </c>
      <c r="B66" s="4" t="s">
        <v>464</v>
      </c>
      <c r="C66" s="4" t="s">
        <v>152</v>
      </c>
      <c r="D66" s="3">
        <v>91</v>
      </c>
      <c r="E66" s="13">
        <v>0</v>
      </c>
      <c r="F66" s="13">
        <v>0</v>
      </c>
      <c r="G66" s="13">
        <v>0</v>
      </c>
      <c r="H66" s="13">
        <v>3</v>
      </c>
      <c r="I66" s="13">
        <v>0</v>
      </c>
      <c r="J66" s="13">
        <f t="shared" si="0"/>
        <v>3</v>
      </c>
    </row>
    <row r="67" spans="1:10" ht="12.75">
      <c r="A67" s="3">
        <v>62</v>
      </c>
      <c r="B67" s="4" t="s">
        <v>412</v>
      </c>
      <c r="C67" s="4" t="s">
        <v>96</v>
      </c>
      <c r="D67" s="3">
        <v>91</v>
      </c>
      <c r="E67" s="13">
        <v>0</v>
      </c>
      <c r="F67" s="13">
        <v>0</v>
      </c>
      <c r="G67" s="13">
        <v>2.8</v>
      </c>
      <c r="H67" s="13">
        <v>0</v>
      </c>
      <c r="I67" s="13">
        <v>0</v>
      </c>
      <c r="J67" s="13">
        <f t="shared" si="0"/>
        <v>2.8</v>
      </c>
    </row>
    <row r="68" spans="1:10" ht="12.75">
      <c r="A68" s="3">
        <v>63</v>
      </c>
      <c r="B68" s="4" t="s">
        <v>425</v>
      </c>
      <c r="C68" s="4" t="s">
        <v>96</v>
      </c>
      <c r="D68" s="3">
        <v>91</v>
      </c>
      <c r="E68" s="13">
        <v>0</v>
      </c>
      <c r="F68" s="13">
        <v>0</v>
      </c>
      <c r="G68" s="13">
        <v>2.1</v>
      </c>
      <c r="H68" s="13">
        <v>0</v>
      </c>
      <c r="I68" s="13">
        <v>0</v>
      </c>
      <c r="J68" s="13">
        <f t="shared" si="0"/>
        <v>2.1</v>
      </c>
    </row>
    <row r="69" spans="1:10" ht="12.75">
      <c r="A69" s="3">
        <v>64</v>
      </c>
      <c r="B69" s="4" t="s">
        <v>490</v>
      </c>
      <c r="C69" s="4" t="s">
        <v>152</v>
      </c>
      <c r="D69" s="3">
        <v>91</v>
      </c>
      <c r="E69" s="13">
        <v>0</v>
      </c>
      <c r="F69" s="13">
        <v>0</v>
      </c>
      <c r="G69" s="13">
        <v>0</v>
      </c>
      <c r="H69" s="13">
        <v>2</v>
      </c>
      <c r="I69" s="13">
        <v>0</v>
      </c>
      <c r="J69" s="13">
        <f t="shared" si="0"/>
        <v>2</v>
      </c>
    </row>
    <row r="70" spans="1:10" ht="12.75">
      <c r="A70" s="3">
        <v>65</v>
      </c>
      <c r="B70" s="4" t="s">
        <v>426</v>
      </c>
      <c r="C70" s="4" t="s">
        <v>3</v>
      </c>
      <c r="D70" s="3">
        <v>93</v>
      </c>
      <c r="E70" s="13">
        <v>0</v>
      </c>
      <c r="F70" s="13">
        <v>0</v>
      </c>
      <c r="G70" s="13">
        <v>1.4</v>
      </c>
      <c r="H70" s="13">
        <v>0</v>
      </c>
      <c r="I70" s="13">
        <v>0</v>
      </c>
      <c r="J70" s="13">
        <f t="shared" si="0"/>
        <v>1.4</v>
      </c>
    </row>
    <row r="71" spans="1:10" ht="12.75">
      <c r="A71" s="3">
        <v>66</v>
      </c>
      <c r="B71" s="4" t="s">
        <v>427</v>
      </c>
      <c r="C71" s="4" t="s">
        <v>3</v>
      </c>
      <c r="D71" s="3">
        <v>92</v>
      </c>
      <c r="E71" s="13">
        <v>0</v>
      </c>
      <c r="F71" s="13">
        <v>0</v>
      </c>
      <c r="G71" s="13">
        <v>0.7</v>
      </c>
      <c r="H71" s="13">
        <v>0</v>
      </c>
      <c r="I71" s="13">
        <v>0</v>
      </c>
      <c r="J71" s="13">
        <f>LARGE(E71:I71,1)+LARGE(E71:I71,2)+LARGE(E71:I71,3)+LARGE(E71:I71,4)</f>
        <v>0.7</v>
      </c>
    </row>
  </sheetData>
  <mergeCells count="2">
    <mergeCell ref="A1:J1"/>
    <mergeCell ref="A3:J3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82" r:id="rId1"/>
  <colBreaks count="1" manualBreakCount="1">
    <brk id="10" max="65535" man="1"/>
  </colBreak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7">
      <selection activeCell="A33" sqref="A33:G35"/>
    </sheetView>
  </sheetViews>
  <sheetFormatPr defaultColWidth="9.00390625" defaultRowHeight="12.75"/>
  <cols>
    <col min="1" max="1" width="6.375" style="0" customWidth="1"/>
    <col min="2" max="2" width="19.625" style="0" bestFit="1" customWidth="1"/>
    <col min="3" max="3" width="15.875" style="0" bestFit="1" customWidth="1"/>
    <col min="4" max="4" width="6.875" style="0" customWidth="1"/>
    <col min="5" max="6" width="7.625" style="0" customWidth="1"/>
    <col min="7" max="7" width="7.375" style="0" customWidth="1"/>
  </cols>
  <sheetData>
    <row r="1" spans="1:7" ht="12.75">
      <c r="A1" s="57" t="s">
        <v>525</v>
      </c>
      <c r="B1" s="57"/>
      <c r="C1" s="57"/>
      <c r="D1" s="57"/>
      <c r="E1" s="57"/>
      <c r="F1" s="57"/>
      <c r="G1" s="57"/>
    </row>
    <row r="2" spans="1:7" ht="12.75">
      <c r="A2" s="17"/>
      <c r="B2" s="17"/>
      <c r="C2" s="17"/>
      <c r="D2" s="17"/>
      <c r="E2" s="17"/>
      <c r="F2" s="17"/>
      <c r="G2" s="17"/>
    </row>
    <row r="3" spans="1:7" ht="12.75">
      <c r="A3" s="61" t="s">
        <v>229</v>
      </c>
      <c r="B3" s="61"/>
      <c r="C3" s="61"/>
      <c r="D3" s="61"/>
      <c r="E3" s="61"/>
      <c r="F3" s="61"/>
      <c r="G3" s="61"/>
    </row>
    <row r="4" ht="13.5" thickBot="1"/>
    <row r="5" spans="1:7" ht="29.25" customHeight="1" thickBot="1">
      <c r="A5" s="36" t="s">
        <v>0</v>
      </c>
      <c r="B5" s="38" t="s">
        <v>1</v>
      </c>
      <c r="C5" s="38" t="s">
        <v>245</v>
      </c>
      <c r="D5" s="38" t="s">
        <v>2</v>
      </c>
      <c r="E5" s="39" t="s">
        <v>437</v>
      </c>
      <c r="F5" s="39" t="s">
        <v>524</v>
      </c>
      <c r="G5" s="40" t="s">
        <v>154</v>
      </c>
    </row>
    <row r="6" spans="1:7" ht="12.75">
      <c r="A6" s="51">
        <v>1</v>
      </c>
      <c r="B6" s="52" t="s">
        <v>239</v>
      </c>
      <c r="C6" s="52" t="s">
        <v>253</v>
      </c>
      <c r="D6" s="51">
        <v>91</v>
      </c>
      <c r="E6" s="53">
        <v>100</v>
      </c>
      <c r="F6" s="53">
        <v>100</v>
      </c>
      <c r="G6" s="53">
        <f aca="true" t="shared" si="0" ref="G6:G28">SUM(E6:F6)</f>
        <v>200</v>
      </c>
    </row>
    <row r="7" spans="1:7" ht="12.75">
      <c r="A7" s="55">
        <v>2</v>
      </c>
      <c r="B7" s="54" t="s">
        <v>88</v>
      </c>
      <c r="C7" s="54" t="s">
        <v>3</v>
      </c>
      <c r="D7" s="55">
        <v>92</v>
      </c>
      <c r="E7" s="56">
        <v>65</v>
      </c>
      <c r="F7" s="56">
        <v>80</v>
      </c>
      <c r="G7" s="56">
        <f t="shared" si="0"/>
        <v>145</v>
      </c>
    </row>
    <row r="8" spans="1:7" ht="12.75">
      <c r="A8" s="55">
        <v>3</v>
      </c>
      <c r="B8" s="54" t="s">
        <v>214</v>
      </c>
      <c r="C8" s="54" t="s">
        <v>55</v>
      </c>
      <c r="D8" s="55">
        <v>91</v>
      </c>
      <c r="E8" s="56">
        <v>80</v>
      </c>
      <c r="F8" s="56">
        <v>53</v>
      </c>
      <c r="G8" s="56">
        <f t="shared" si="0"/>
        <v>133</v>
      </c>
    </row>
    <row r="9" spans="1:7" ht="12.75">
      <c r="A9" s="3">
        <v>4</v>
      </c>
      <c r="B9" s="4" t="s">
        <v>195</v>
      </c>
      <c r="C9" s="4" t="s">
        <v>152</v>
      </c>
      <c r="D9" s="3">
        <v>91</v>
      </c>
      <c r="E9" s="13">
        <v>40</v>
      </c>
      <c r="F9" s="13">
        <v>53</v>
      </c>
      <c r="G9" s="13">
        <f t="shared" si="0"/>
        <v>93</v>
      </c>
    </row>
    <row r="10" spans="1:7" ht="12.75">
      <c r="A10" s="3">
        <v>5</v>
      </c>
      <c r="B10" s="4" t="s">
        <v>199</v>
      </c>
      <c r="C10" s="4" t="s">
        <v>96</v>
      </c>
      <c r="D10" s="3">
        <v>92</v>
      </c>
      <c r="E10" s="13">
        <v>55</v>
      </c>
      <c r="F10" s="13">
        <v>31</v>
      </c>
      <c r="G10" s="13">
        <f t="shared" si="0"/>
        <v>86</v>
      </c>
    </row>
    <row r="11" spans="1:7" ht="12.75">
      <c r="A11" s="3">
        <v>6</v>
      </c>
      <c r="B11" s="4" t="s">
        <v>209</v>
      </c>
      <c r="C11" s="4" t="s">
        <v>152</v>
      </c>
      <c r="D11" s="3">
        <v>92</v>
      </c>
      <c r="E11" s="13">
        <v>51</v>
      </c>
      <c r="F11" s="13">
        <v>31</v>
      </c>
      <c r="G11" s="13">
        <f t="shared" si="0"/>
        <v>82</v>
      </c>
    </row>
    <row r="12" spans="1:7" ht="12.75">
      <c r="A12" s="3">
        <v>7</v>
      </c>
      <c r="B12" s="4" t="s">
        <v>189</v>
      </c>
      <c r="C12" s="4" t="s">
        <v>152</v>
      </c>
      <c r="D12" s="3">
        <v>91</v>
      </c>
      <c r="E12" s="13">
        <v>31</v>
      </c>
      <c r="F12" s="13">
        <v>47</v>
      </c>
      <c r="G12" s="13">
        <f t="shared" si="0"/>
        <v>78</v>
      </c>
    </row>
    <row r="13" spans="1:7" ht="12.75">
      <c r="A13" s="3">
        <v>8</v>
      </c>
      <c r="B13" s="4" t="s">
        <v>193</v>
      </c>
      <c r="C13" s="4" t="s">
        <v>96</v>
      </c>
      <c r="D13" s="3">
        <v>91</v>
      </c>
      <c r="E13" s="13">
        <v>47</v>
      </c>
      <c r="F13" s="13">
        <v>20</v>
      </c>
      <c r="G13" s="13">
        <f t="shared" si="0"/>
        <v>67</v>
      </c>
    </row>
    <row r="14" spans="1:7" ht="12.75">
      <c r="A14" s="3">
        <v>9</v>
      </c>
      <c r="B14" s="24" t="s">
        <v>312</v>
      </c>
      <c r="C14" s="4" t="s">
        <v>249</v>
      </c>
      <c r="D14" s="27">
        <v>91</v>
      </c>
      <c r="E14" s="13">
        <v>0</v>
      </c>
      <c r="F14" s="13">
        <v>65</v>
      </c>
      <c r="G14" s="13">
        <f t="shared" si="0"/>
        <v>65</v>
      </c>
    </row>
    <row r="15" spans="1:7" ht="12.75">
      <c r="A15" s="3">
        <v>10</v>
      </c>
      <c r="B15" s="4" t="s">
        <v>213</v>
      </c>
      <c r="C15" s="4" t="s">
        <v>96</v>
      </c>
      <c r="D15" s="3">
        <v>91</v>
      </c>
      <c r="E15" s="13">
        <v>26</v>
      </c>
      <c r="F15" s="13">
        <v>37</v>
      </c>
      <c r="G15" s="13">
        <f t="shared" si="0"/>
        <v>63</v>
      </c>
    </row>
    <row r="16" spans="1:7" ht="12.75">
      <c r="A16" s="3">
        <v>11</v>
      </c>
      <c r="B16" s="4" t="s">
        <v>311</v>
      </c>
      <c r="C16" s="4" t="s">
        <v>3</v>
      </c>
      <c r="D16" s="3">
        <v>92</v>
      </c>
      <c r="E16" s="13">
        <v>37</v>
      </c>
      <c r="F16" s="13">
        <v>22</v>
      </c>
      <c r="G16" s="13">
        <f t="shared" si="0"/>
        <v>59</v>
      </c>
    </row>
    <row r="17" spans="1:7" ht="12.75">
      <c r="A17" s="3">
        <v>12</v>
      </c>
      <c r="B17" s="4" t="s">
        <v>215</v>
      </c>
      <c r="C17" s="4" t="s">
        <v>96</v>
      </c>
      <c r="D17" s="3">
        <v>92</v>
      </c>
      <c r="E17" s="13">
        <v>43</v>
      </c>
      <c r="F17" s="13">
        <v>0</v>
      </c>
      <c r="G17" s="13">
        <f t="shared" si="0"/>
        <v>43</v>
      </c>
    </row>
    <row r="18" spans="1:7" ht="12.75">
      <c r="A18" s="3">
        <v>13</v>
      </c>
      <c r="B18" s="24" t="s">
        <v>110</v>
      </c>
      <c r="C18" s="4" t="s">
        <v>152</v>
      </c>
      <c r="D18" s="27">
        <v>92</v>
      </c>
      <c r="E18" s="13">
        <v>0</v>
      </c>
      <c r="F18" s="13">
        <v>41.5</v>
      </c>
      <c r="G18" s="13">
        <f t="shared" si="0"/>
        <v>41.5</v>
      </c>
    </row>
    <row r="19" spans="1:7" ht="12.75">
      <c r="A19" s="3">
        <v>13</v>
      </c>
      <c r="B19" s="24" t="s">
        <v>309</v>
      </c>
      <c r="C19" s="4" t="s">
        <v>253</v>
      </c>
      <c r="D19" s="27">
        <v>91</v>
      </c>
      <c r="E19" s="13">
        <v>0</v>
      </c>
      <c r="F19" s="13">
        <v>41.5</v>
      </c>
      <c r="G19" s="13">
        <f t="shared" si="0"/>
        <v>41.5</v>
      </c>
    </row>
    <row r="20" spans="1:7" ht="12.75">
      <c r="A20" s="3">
        <v>15</v>
      </c>
      <c r="B20" s="4" t="s">
        <v>320</v>
      </c>
      <c r="C20" s="4" t="s">
        <v>249</v>
      </c>
      <c r="D20" s="3">
        <v>92</v>
      </c>
      <c r="E20" s="13">
        <v>34</v>
      </c>
      <c r="F20" s="13">
        <v>0</v>
      </c>
      <c r="G20" s="13">
        <f t="shared" si="0"/>
        <v>34</v>
      </c>
    </row>
    <row r="21" spans="1:7" ht="12.75">
      <c r="A21" s="3">
        <v>16</v>
      </c>
      <c r="B21" s="24" t="s">
        <v>314</v>
      </c>
      <c r="C21" s="4" t="s">
        <v>152</v>
      </c>
      <c r="D21" s="27">
        <v>91</v>
      </c>
      <c r="E21" s="13">
        <v>0</v>
      </c>
      <c r="F21" s="13">
        <v>31</v>
      </c>
      <c r="G21" s="13">
        <f t="shared" si="0"/>
        <v>31</v>
      </c>
    </row>
    <row r="22" spans="1:7" ht="12.75">
      <c r="A22" s="3">
        <v>17</v>
      </c>
      <c r="B22" s="4" t="s">
        <v>465</v>
      </c>
      <c r="C22" s="4" t="s">
        <v>55</v>
      </c>
      <c r="D22" s="3">
        <v>92</v>
      </c>
      <c r="E22" s="13">
        <v>28</v>
      </c>
      <c r="F22" s="13">
        <v>0</v>
      </c>
      <c r="G22" s="13">
        <f t="shared" si="0"/>
        <v>28</v>
      </c>
    </row>
    <row r="23" spans="1:7" ht="12.75">
      <c r="A23" s="3">
        <v>18</v>
      </c>
      <c r="B23" s="24" t="s">
        <v>349</v>
      </c>
      <c r="C23" s="4" t="s">
        <v>249</v>
      </c>
      <c r="D23" s="27">
        <v>91</v>
      </c>
      <c r="E23" s="13">
        <v>0</v>
      </c>
      <c r="F23" s="13">
        <v>26</v>
      </c>
      <c r="G23" s="13">
        <f t="shared" si="0"/>
        <v>26</v>
      </c>
    </row>
    <row r="24" spans="1:7" ht="12.75">
      <c r="A24" s="3">
        <v>19</v>
      </c>
      <c r="B24" s="24" t="s">
        <v>316</v>
      </c>
      <c r="C24" s="4" t="s">
        <v>152</v>
      </c>
      <c r="D24" s="27">
        <v>91</v>
      </c>
      <c r="E24" s="13">
        <v>0</v>
      </c>
      <c r="F24" s="13">
        <v>24</v>
      </c>
      <c r="G24" s="13">
        <f>SUM(E24:F24)</f>
        <v>24</v>
      </c>
    </row>
    <row r="25" spans="1:7" ht="12.75">
      <c r="A25" s="3">
        <v>20</v>
      </c>
      <c r="B25" s="4" t="s">
        <v>192</v>
      </c>
      <c r="C25" s="4" t="s">
        <v>152</v>
      </c>
      <c r="D25" s="3">
        <v>91</v>
      </c>
      <c r="E25" s="13">
        <v>24</v>
      </c>
      <c r="F25" s="13">
        <v>0</v>
      </c>
      <c r="G25" s="13">
        <f t="shared" si="0"/>
        <v>24</v>
      </c>
    </row>
    <row r="26" spans="1:7" ht="12.75">
      <c r="A26" s="3">
        <v>21</v>
      </c>
      <c r="B26" s="4" t="s">
        <v>373</v>
      </c>
      <c r="C26" s="4" t="s">
        <v>243</v>
      </c>
      <c r="D26" s="3">
        <v>91</v>
      </c>
      <c r="E26" s="13">
        <v>22</v>
      </c>
      <c r="F26" s="13">
        <v>0</v>
      </c>
      <c r="G26" s="13">
        <f t="shared" si="0"/>
        <v>22</v>
      </c>
    </row>
    <row r="27" spans="1:7" ht="12.75">
      <c r="A27" s="3">
        <v>22</v>
      </c>
      <c r="B27" s="24" t="s">
        <v>310</v>
      </c>
      <c r="C27" s="24" t="s">
        <v>529</v>
      </c>
      <c r="D27" s="27">
        <v>92</v>
      </c>
      <c r="E27" s="13">
        <v>0</v>
      </c>
      <c r="F27" s="13">
        <v>18</v>
      </c>
      <c r="G27" s="13">
        <f t="shared" si="0"/>
        <v>18</v>
      </c>
    </row>
    <row r="28" spans="1:7" ht="12.75">
      <c r="A28" s="3">
        <v>23</v>
      </c>
      <c r="B28" s="24" t="s">
        <v>332</v>
      </c>
      <c r="C28" s="24" t="s">
        <v>496</v>
      </c>
      <c r="D28" s="27">
        <v>91</v>
      </c>
      <c r="E28" s="13">
        <v>0</v>
      </c>
      <c r="F28" s="13">
        <v>16</v>
      </c>
      <c r="G28" s="13">
        <f t="shared" si="0"/>
        <v>16</v>
      </c>
    </row>
    <row r="30" spans="1:7" ht="12.75">
      <c r="A30" s="61" t="s">
        <v>530</v>
      </c>
      <c r="B30" s="62"/>
      <c r="C30" s="62"/>
      <c r="D30" s="62"/>
      <c r="E30" s="62"/>
      <c r="F30" s="62"/>
      <c r="G30" s="62"/>
    </row>
    <row r="31" ht="13.5" thickBot="1">
      <c r="G31" s="2"/>
    </row>
    <row r="32" spans="1:7" ht="23.25" thickBot="1">
      <c r="A32" s="36" t="s">
        <v>0</v>
      </c>
      <c r="B32" s="38" t="s">
        <v>1</v>
      </c>
      <c r="C32" s="38" t="s">
        <v>245</v>
      </c>
      <c r="D32" s="38" t="s">
        <v>2</v>
      </c>
      <c r="E32" s="39" t="s">
        <v>437</v>
      </c>
      <c r="F32" s="39" t="s">
        <v>524</v>
      </c>
      <c r="G32" s="40" t="s">
        <v>154</v>
      </c>
    </row>
    <row r="33" spans="1:7" ht="12.75">
      <c r="A33" s="51">
        <v>1</v>
      </c>
      <c r="B33" s="52" t="s">
        <v>130</v>
      </c>
      <c r="C33" s="52" t="s">
        <v>96</v>
      </c>
      <c r="D33" s="51">
        <v>91</v>
      </c>
      <c r="E33" s="53">
        <v>100</v>
      </c>
      <c r="F33" s="53">
        <v>65</v>
      </c>
      <c r="G33" s="53">
        <f aca="true" t="shared" si="1" ref="G33:G50">SUM(E33:F33)</f>
        <v>165</v>
      </c>
    </row>
    <row r="34" spans="1:7" ht="12.75">
      <c r="A34" s="55">
        <v>2</v>
      </c>
      <c r="B34" s="54" t="s">
        <v>202</v>
      </c>
      <c r="C34" s="54" t="s">
        <v>249</v>
      </c>
      <c r="D34" s="55">
        <v>91</v>
      </c>
      <c r="E34" s="56">
        <v>65</v>
      </c>
      <c r="F34" s="56">
        <v>80</v>
      </c>
      <c r="G34" s="56">
        <f t="shared" si="1"/>
        <v>145</v>
      </c>
    </row>
    <row r="35" spans="1:7" ht="12.75">
      <c r="A35" s="55">
        <v>3</v>
      </c>
      <c r="B35" s="54" t="s">
        <v>428</v>
      </c>
      <c r="C35" s="54" t="s">
        <v>96</v>
      </c>
      <c r="D35" s="55">
        <v>91</v>
      </c>
      <c r="E35" s="56">
        <v>34</v>
      </c>
      <c r="F35" s="56">
        <v>100</v>
      </c>
      <c r="G35" s="56">
        <f t="shared" si="1"/>
        <v>134</v>
      </c>
    </row>
    <row r="36" spans="1:7" ht="12.75">
      <c r="A36" s="3">
        <v>4</v>
      </c>
      <c r="B36" s="4" t="s">
        <v>277</v>
      </c>
      <c r="C36" s="4" t="s">
        <v>496</v>
      </c>
      <c r="D36" s="3">
        <v>92</v>
      </c>
      <c r="E36" s="13">
        <v>80</v>
      </c>
      <c r="F36" s="13">
        <v>29.5</v>
      </c>
      <c r="G36" s="13">
        <f t="shared" si="1"/>
        <v>109.5</v>
      </c>
    </row>
    <row r="37" spans="1:7" ht="12.75">
      <c r="A37" s="3">
        <v>5</v>
      </c>
      <c r="B37" s="4" t="s">
        <v>276</v>
      </c>
      <c r="C37" s="4" t="s">
        <v>249</v>
      </c>
      <c r="D37" s="3">
        <v>92</v>
      </c>
      <c r="E37" s="13">
        <v>43</v>
      </c>
      <c r="F37" s="13">
        <v>55</v>
      </c>
      <c r="G37" s="13">
        <f>SUM(E37:F37)</f>
        <v>98</v>
      </c>
    </row>
    <row r="38" spans="1:7" ht="12.75">
      <c r="A38" s="3">
        <v>6</v>
      </c>
      <c r="B38" s="4" t="s">
        <v>140</v>
      </c>
      <c r="C38" s="4" t="s">
        <v>247</v>
      </c>
      <c r="D38" s="3">
        <v>91</v>
      </c>
      <c r="E38" s="13">
        <v>47</v>
      </c>
      <c r="F38" s="13">
        <v>51</v>
      </c>
      <c r="G38" s="13">
        <f t="shared" si="1"/>
        <v>98</v>
      </c>
    </row>
    <row r="39" spans="1:7" ht="12.75">
      <c r="A39" s="3">
        <v>7</v>
      </c>
      <c r="B39" s="4" t="s">
        <v>116</v>
      </c>
      <c r="C39" s="4" t="s">
        <v>243</v>
      </c>
      <c r="D39" s="3">
        <v>91</v>
      </c>
      <c r="E39" s="13">
        <v>55</v>
      </c>
      <c r="F39" s="13">
        <v>37</v>
      </c>
      <c r="G39" s="13">
        <f t="shared" si="1"/>
        <v>92</v>
      </c>
    </row>
    <row r="40" spans="1:7" ht="12.75">
      <c r="A40" s="3">
        <v>8</v>
      </c>
      <c r="B40" s="4" t="s">
        <v>171</v>
      </c>
      <c r="C40" s="4" t="s">
        <v>152</v>
      </c>
      <c r="D40" s="3">
        <v>92</v>
      </c>
      <c r="E40" s="13">
        <v>51</v>
      </c>
      <c r="F40" s="13">
        <v>24</v>
      </c>
      <c r="G40" s="13">
        <f t="shared" si="1"/>
        <v>75</v>
      </c>
    </row>
    <row r="41" spans="1:7" ht="12.75">
      <c r="A41" s="3">
        <v>9</v>
      </c>
      <c r="B41" s="4" t="s">
        <v>395</v>
      </c>
      <c r="C41" s="4" t="s">
        <v>247</v>
      </c>
      <c r="D41" s="3">
        <v>91</v>
      </c>
      <c r="E41" s="13">
        <v>40</v>
      </c>
      <c r="F41" s="13">
        <v>34</v>
      </c>
      <c r="G41" s="13">
        <f t="shared" si="1"/>
        <v>74</v>
      </c>
    </row>
    <row r="42" spans="1:7" ht="12.75">
      <c r="A42" s="3">
        <v>10</v>
      </c>
      <c r="B42" s="4" t="s">
        <v>289</v>
      </c>
      <c r="C42" s="4" t="s">
        <v>3</v>
      </c>
      <c r="D42" s="3">
        <v>91</v>
      </c>
      <c r="E42" s="13">
        <v>28</v>
      </c>
      <c r="F42" s="13">
        <v>45</v>
      </c>
      <c r="G42" s="13">
        <f t="shared" si="1"/>
        <v>73</v>
      </c>
    </row>
    <row r="43" spans="1:7" ht="12.75">
      <c r="A43" s="3">
        <v>11</v>
      </c>
      <c r="B43" s="4" t="s">
        <v>211</v>
      </c>
      <c r="C43" s="4" t="s">
        <v>3</v>
      </c>
      <c r="D43" s="3">
        <v>92</v>
      </c>
      <c r="E43" s="13">
        <v>26</v>
      </c>
      <c r="F43" s="13">
        <v>45</v>
      </c>
      <c r="G43" s="13">
        <f t="shared" si="1"/>
        <v>71</v>
      </c>
    </row>
    <row r="44" spans="1:7" ht="12.75">
      <c r="A44" s="3">
        <v>12</v>
      </c>
      <c r="B44" s="4" t="s">
        <v>220</v>
      </c>
      <c r="C44" s="4" t="s">
        <v>96</v>
      </c>
      <c r="D44" s="3">
        <v>92</v>
      </c>
      <c r="E44" s="13">
        <v>37</v>
      </c>
      <c r="F44" s="13">
        <v>18</v>
      </c>
      <c r="G44" s="13">
        <f t="shared" si="1"/>
        <v>55</v>
      </c>
    </row>
    <row r="45" spans="1:7" ht="12.75">
      <c r="A45" s="3">
        <v>13</v>
      </c>
      <c r="B45" s="4" t="s">
        <v>281</v>
      </c>
      <c r="C45" s="4" t="s">
        <v>152</v>
      </c>
      <c r="D45" s="3">
        <v>92</v>
      </c>
      <c r="E45" s="13">
        <v>31</v>
      </c>
      <c r="F45" s="13">
        <v>18</v>
      </c>
      <c r="G45" s="13">
        <f t="shared" si="1"/>
        <v>49</v>
      </c>
    </row>
    <row r="46" spans="1:7" ht="12.75">
      <c r="A46" s="3">
        <v>14</v>
      </c>
      <c r="B46" s="30" t="s">
        <v>236</v>
      </c>
      <c r="C46" s="4" t="s">
        <v>152</v>
      </c>
      <c r="D46" s="31">
        <v>91</v>
      </c>
      <c r="E46" s="25">
        <v>0</v>
      </c>
      <c r="F46" s="13">
        <v>40</v>
      </c>
      <c r="G46" s="25">
        <f t="shared" si="1"/>
        <v>40</v>
      </c>
    </row>
    <row r="47" spans="1:7" ht="12.75">
      <c r="A47" s="3">
        <v>15</v>
      </c>
      <c r="B47" s="30" t="s">
        <v>282</v>
      </c>
      <c r="C47" s="30" t="s">
        <v>3</v>
      </c>
      <c r="D47" s="31">
        <v>91</v>
      </c>
      <c r="E47" s="25">
        <v>0</v>
      </c>
      <c r="F47" s="13">
        <v>29.5</v>
      </c>
      <c r="G47" s="25">
        <f t="shared" si="1"/>
        <v>29.5</v>
      </c>
    </row>
    <row r="48" spans="1:7" ht="12.75">
      <c r="A48" s="3">
        <v>16</v>
      </c>
      <c r="B48" s="30" t="s">
        <v>284</v>
      </c>
      <c r="C48" s="4" t="s">
        <v>249</v>
      </c>
      <c r="D48" s="31">
        <v>91</v>
      </c>
      <c r="E48" s="25">
        <v>0</v>
      </c>
      <c r="F48" s="13">
        <v>26</v>
      </c>
      <c r="G48" s="25">
        <f t="shared" si="1"/>
        <v>26</v>
      </c>
    </row>
    <row r="49" spans="1:7" ht="12.75">
      <c r="A49" s="3">
        <v>17</v>
      </c>
      <c r="B49" s="30" t="s">
        <v>285</v>
      </c>
      <c r="C49" s="4" t="s">
        <v>96</v>
      </c>
      <c r="D49" s="31">
        <v>93</v>
      </c>
      <c r="E49" s="25">
        <v>0</v>
      </c>
      <c r="F49" s="13">
        <v>22</v>
      </c>
      <c r="G49" s="25">
        <f t="shared" si="1"/>
        <v>22</v>
      </c>
    </row>
    <row r="50" spans="1:7" ht="12.75">
      <c r="A50" s="3">
        <v>18</v>
      </c>
      <c r="B50" s="30" t="s">
        <v>210</v>
      </c>
      <c r="C50" s="4" t="s">
        <v>96</v>
      </c>
      <c r="D50" s="31">
        <v>94</v>
      </c>
      <c r="E50" s="25">
        <v>0</v>
      </c>
      <c r="F50" s="13">
        <v>18</v>
      </c>
      <c r="G50" s="25">
        <f t="shared" si="1"/>
        <v>18</v>
      </c>
    </row>
  </sheetData>
  <mergeCells count="3">
    <mergeCell ref="A1:G1"/>
    <mergeCell ref="A3:G3"/>
    <mergeCell ref="A30:G30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selection activeCell="A6" sqref="A6:D8"/>
    </sheetView>
  </sheetViews>
  <sheetFormatPr defaultColWidth="9.00390625" defaultRowHeight="12.75"/>
  <cols>
    <col min="1" max="1" width="6.375" style="0" customWidth="1"/>
    <col min="2" max="2" width="19.875" style="0" bestFit="1" customWidth="1"/>
    <col min="3" max="3" width="15.875" style="0" bestFit="1" customWidth="1"/>
    <col min="4" max="4" width="6.125" style="0" customWidth="1"/>
    <col min="5" max="5" width="6.125" style="2" customWidth="1"/>
    <col min="6" max="6" width="8.125" style="0" customWidth="1"/>
    <col min="7" max="7" width="9.00390625" style="0" customWidth="1"/>
    <col min="8" max="8" width="5.75390625" style="0" customWidth="1"/>
    <col min="9" max="9" width="5.00390625" style="0" customWidth="1"/>
    <col min="10" max="10" width="5.375" style="0" customWidth="1"/>
    <col min="11" max="12" width="6.875" style="0" customWidth="1"/>
    <col min="13" max="13" width="5.375" style="0" customWidth="1"/>
    <col min="14" max="14" width="5.00390625" style="0" customWidth="1"/>
    <col min="15" max="15" width="6.00390625" style="0" customWidth="1"/>
    <col min="16" max="16" width="6.75390625" style="0" customWidth="1"/>
  </cols>
  <sheetData>
    <row r="1" spans="1:13" ht="12.75">
      <c r="A1" s="57" t="s">
        <v>525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2" ht="1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2.75">
      <c r="A3" s="61" t="s">
        <v>60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spans="1:14" ht="13.5" thickBot="1">
      <c r="A4" s="2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</row>
    <row r="5" spans="1:12" s="12" customFormat="1" ht="29.25" customHeight="1" thickBot="1">
      <c r="A5" s="36" t="s">
        <v>0</v>
      </c>
      <c r="B5" s="44" t="s">
        <v>1</v>
      </c>
      <c r="C5" s="44" t="s">
        <v>245</v>
      </c>
      <c r="D5" s="38" t="s">
        <v>2</v>
      </c>
      <c r="E5" s="39" t="s">
        <v>262</v>
      </c>
      <c r="F5" s="39" t="s">
        <v>389</v>
      </c>
      <c r="G5" s="39" t="s">
        <v>430</v>
      </c>
      <c r="H5" s="39" t="s">
        <v>437</v>
      </c>
      <c r="I5" s="39" t="s">
        <v>503</v>
      </c>
      <c r="J5" s="39" t="s">
        <v>509</v>
      </c>
      <c r="K5" s="39" t="s">
        <v>524</v>
      </c>
      <c r="L5" s="43" t="s">
        <v>154</v>
      </c>
    </row>
    <row r="6" spans="1:12" ht="12.75">
      <c r="A6" s="33">
        <v>1</v>
      </c>
      <c r="B6" s="34" t="s">
        <v>56</v>
      </c>
      <c r="C6" s="34" t="s">
        <v>152</v>
      </c>
      <c r="D6" s="33">
        <v>88</v>
      </c>
      <c r="E6" s="35">
        <v>80</v>
      </c>
      <c r="F6" s="35">
        <v>0</v>
      </c>
      <c r="G6" s="35">
        <v>58.5</v>
      </c>
      <c r="H6" s="35">
        <v>80</v>
      </c>
      <c r="I6" s="35">
        <v>30</v>
      </c>
      <c r="J6" s="35">
        <v>80</v>
      </c>
      <c r="K6" s="35">
        <v>80</v>
      </c>
      <c r="L6" s="48">
        <f aca="true" t="shared" si="0" ref="L6:L37">LARGE(E6:K6,1)+LARGE(E6:K6,2)+LARGE(E6:K6,3)+LARGE(E6:K6,4)</f>
        <v>320</v>
      </c>
    </row>
    <row r="7" spans="1:12" ht="12.75">
      <c r="A7" s="19">
        <v>2</v>
      </c>
      <c r="B7" s="20" t="s">
        <v>23</v>
      </c>
      <c r="C7" s="20" t="s">
        <v>244</v>
      </c>
      <c r="D7" s="19">
        <v>87</v>
      </c>
      <c r="E7" s="21">
        <v>0</v>
      </c>
      <c r="F7" s="21">
        <v>64</v>
      </c>
      <c r="G7" s="21">
        <v>90</v>
      </c>
      <c r="H7" s="21">
        <v>100</v>
      </c>
      <c r="I7" s="21">
        <v>0</v>
      </c>
      <c r="J7" s="21">
        <v>64</v>
      </c>
      <c r="K7" s="21">
        <v>55</v>
      </c>
      <c r="L7" s="22">
        <f>LARGE(E7:K7,1)+LARGE(E7:K7,2)+LARGE(E7:K7,3)+LARGE(E7:K7,4)</f>
        <v>318</v>
      </c>
    </row>
    <row r="8" spans="1:12" ht="12.75">
      <c r="A8" s="19">
        <v>3</v>
      </c>
      <c r="B8" s="20" t="s">
        <v>31</v>
      </c>
      <c r="C8" s="20" t="s">
        <v>249</v>
      </c>
      <c r="D8" s="19">
        <v>87</v>
      </c>
      <c r="E8" s="21">
        <v>52</v>
      </c>
      <c r="F8" s="21">
        <v>80</v>
      </c>
      <c r="G8" s="21">
        <v>42.3</v>
      </c>
      <c r="H8" s="21">
        <v>55</v>
      </c>
      <c r="I8" s="21">
        <v>0</v>
      </c>
      <c r="J8" s="21">
        <v>44</v>
      </c>
      <c r="K8" s="21">
        <v>100</v>
      </c>
      <c r="L8" s="22">
        <f t="shared" si="0"/>
        <v>287</v>
      </c>
    </row>
    <row r="9" spans="1:12" ht="12.75">
      <c r="A9" s="3">
        <v>4</v>
      </c>
      <c r="B9" s="4" t="s">
        <v>33</v>
      </c>
      <c r="C9" s="4" t="s">
        <v>248</v>
      </c>
      <c r="D9" s="3">
        <v>87</v>
      </c>
      <c r="E9" s="13">
        <v>64</v>
      </c>
      <c r="F9" s="13">
        <v>52</v>
      </c>
      <c r="G9" s="13">
        <v>72</v>
      </c>
      <c r="H9" s="13">
        <v>65</v>
      </c>
      <c r="I9" s="13">
        <v>0</v>
      </c>
      <c r="J9" s="13">
        <v>52</v>
      </c>
      <c r="K9" s="13">
        <v>65</v>
      </c>
      <c r="L9" s="14">
        <f t="shared" si="0"/>
        <v>266</v>
      </c>
    </row>
    <row r="10" spans="1:12" ht="12.75">
      <c r="A10" s="3">
        <v>5</v>
      </c>
      <c r="B10" s="4" t="s">
        <v>27</v>
      </c>
      <c r="C10" s="4" t="s">
        <v>244</v>
      </c>
      <c r="D10" s="3">
        <v>87</v>
      </c>
      <c r="E10" s="13">
        <v>29.6</v>
      </c>
      <c r="F10" s="13">
        <v>17.6</v>
      </c>
      <c r="G10" s="13">
        <v>45.9</v>
      </c>
      <c r="H10" s="13">
        <v>47</v>
      </c>
      <c r="I10" s="13">
        <v>0</v>
      </c>
      <c r="J10" s="13">
        <v>0</v>
      </c>
      <c r="K10" s="13">
        <v>37</v>
      </c>
      <c r="L10" s="14">
        <f t="shared" si="0"/>
        <v>159.5</v>
      </c>
    </row>
    <row r="11" spans="1:12" ht="12.75">
      <c r="A11" s="3">
        <v>6</v>
      </c>
      <c r="B11" s="4" t="s">
        <v>230</v>
      </c>
      <c r="C11" s="4" t="s">
        <v>244</v>
      </c>
      <c r="D11" s="3">
        <v>87</v>
      </c>
      <c r="E11" s="13">
        <v>40.8</v>
      </c>
      <c r="F11" s="13">
        <v>37.6</v>
      </c>
      <c r="G11" s="13">
        <v>38.7</v>
      </c>
      <c r="H11" s="13">
        <v>37</v>
      </c>
      <c r="I11" s="13">
        <v>0</v>
      </c>
      <c r="J11" s="13">
        <v>0</v>
      </c>
      <c r="K11" s="13">
        <v>0</v>
      </c>
      <c r="L11" s="14">
        <f t="shared" si="0"/>
        <v>154.1</v>
      </c>
    </row>
    <row r="12" spans="1:12" ht="12.75">
      <c r="A12" s="3">
        <v>7</v>
      </c>
      <c r="B12" s="4" t="s">
        <v>24</v>
      </c>
      <c r="C12" s="4" t="s">
        <v>96</v>
      </c>
      <c r="D12" s="3">
        <v>87</v>
      </c>
      <c r="E12" s="13">
        <v>17.6</v>
      </c>
      <c r="F12" s="13">
        <v>40.8</v>
      </c>
      <c r="G12" s="13">
        <v>49.5</v>
      </c>
      <c r="H12" s="13">
        <v>40</v>
      </c>
      <c r="I12" s="13">
        <v>0</v>
      </c>
      <c r="J12" s="13">
        <v>0</v>
      </c>
      <c r="K12" s="13">
        <v>0</v>
      </c>
      <c r="L12" s="14">
        <f t="shared" si="0"/>
        <v>147.9</v>
      </c>
    </row>
    <row r="13" spans="1:12" ht="12.75">
      <c r="A13" s="3">
        <v>8</v>
      </c>
      <c r="B13" s="4" t="s">
        <v>99</v>
      </c>
      <c r="C13" s="4" t="s">
        <v>247</v>
      </c>
      <c r="D13" s="3">
        <v>87</v>
      </c>
      <c r="E13" s="13">
        <v>34.4</v>
      </c>
      <c r="F13" s="13">
        <v>0</v>
      </c>
      <c r="G13" s="13">
        <v>0</v>
      </c>
      <c r="H13" s="13">
        <v>51</v>
      </c>
      <c r="I13" s="13">
        <v>0</v>
      </c>
      <c r="J13" s="13">
        <v>0</v>
      </c>
      <c r="K13" s="13">
        <v>51</v>
      </c>
      <c r="L13" s="14">
        <f t="shared" si="0"/>
        <v>136.4</v>
      </c>
    </row>
    <row r="14" spans="1:12" ht="12.75">
      <c r="A14" s="3">
        <v>9</v>
      </c>
      <c r="B14" s="4" t="s">
        <v>66</v>
      </c>
      <c r="C14" s="4" t="s">
        <v>247</v>
      </c>
      <c r="D14" s="3">
        <v>88</v>
      </c>
      <c r="E14" s="13">
        <v>27.2</v>
      </c>
      <c r="F14" s="13">
        <v>27.2</v>
      </c>
      <c r="G14" s="13">
        <v>36</v>
      </c>
      <c r="H14" s="13">
        <v>18</v>
      </c>
      <c r="I14" s="13">
        <v>0</v>
      </c>
      <c r="J14" s="13">
        <v>0</v>
      </c>
      <c r="K14" s="13">
        <v>43</v>
      </c>
      <c r="L14" s="14">
        <f t="shared" si="0"/>
        <v>133.4</v>
      </c>
    </row>
    <row r="15" spans="1:12" ht="12.75">
      <c r="A15" s="3">
        <v>10</v>
      </c>
      <c r="B15" s="4" t="s">
        <v>160</v>
      </c>
      <c r="C15" s="4" t="s">
        <v>152</v>
      </c>
      <c r="D15" s="3">
        <v>88</v>
      </c>
      <c r="E15" s="13">
        <v>22.4</v>
      </c>
      <c r="F15" s="13">
        <v>20.8</v>
      </c>
      <c r="G15" s="13">
        <v>0</v>
      </c>
      <c r="H15" s="13">
        <v>26</v>
      </c>
      <c r="I15" s="13">
        <v>15.9</v>
      </c>
      <c r="J15" s="13">
        <v>39.2</v>
      </c>
      <c r="K15" s="13">
        <v>40</v>
      </c>
      <c r="L15" s="14">
        <f t="shared" si="0"/>
        <v>127.6</v>
      </c>
    </row>
    <row r="16" spans="1:12" ht="12.75">
      <c r="A16" s="3">
        <v>11</v>
      </c>
      <c r="B16" s="4" t="s">
        <v>80</v>
      </c>
      <c r="C16" s="4" t="s">
        <v>152</v>
      </c>
      <c r="D16" s="3">
        <v>87</v>
      </c>
      <c r="E16" s="13">
        <v>14.4</v>
      </c>
      <c r="F16" s="13">
        <v>32</v>
      </c>
      <c r="G16" s="13">
        <v>0</v>
      </c>
      <c r="H16" s="13">
        <v>43</v>
      </c>
      <c r="I16" s="13">
        <v>19.5</v>
      </c>
      <c r="J16" s="13">
        <v>0</v>
      </c>
      <c r="K16" s="13">
        <v>31</v>
      </c>
      <c r="L16" s="14">
        <f t="shared" si="0"/>
        <v>125.5</v>
      </c>
    </row>
    <row r="17" spans="1:12" ht="12.75">
      <c r="A17" s="3">
        <v>12</v>
      </c>
      <c r="B17" s="4" t="s">
        <v>29</v>
      </c>
      <c r="C17" s="4" t="s">
        <v>252</v>
      </c>
      <c r="D17" s="3">
        <v>87</v>
      </c>
      <c r="E17" s="13">
        <v>37.6</v>
      </c>
      <c r="F17" s="13">
        <v>0</v>
      </c>
      <c r="G17" s="13">
        <v>0</v>
      </c>
      <c r="H17" s="13">
        <v>31</v>
      </c>
      <c r="I17" s="13">
        <v>0</v>
      </c>
      <c r="J17" s="13">
        <v>0</v>
      </c>
      <c r="K17" s="13">
        <v>47</v>
      </c>
      <c r="L17" s="14">
        <f t="shared" si="0"/>
        <v>115.6</v>
      </c>
    </row>
    <row r="18" spans="1:12" ht="12.75">
      <c r="A18" s="3">
        <v>13</v>
      </c>
      <c r="B18" s="4" t="s">
        <v>159</v>
      </c>
      <c r="C18" s="4" t="s">
        <v>251</v>
      </c>
      <c r="D18" s="3">
        <v>88</v>
      </c>
      <c r="E18" s="13">
        <v>20.8</v>
      </c>
      <c r="F18" s="13">
        <v>29.6</v>
      </c>
      <c r="G18" s="13">
        <v>0</v>
      </c>
      <c r="H18" s="13">
        <v>28</v>
      </c>
      <c r="I18" s="13">
        <v>0</v>
      </c>
      <c r="J18" s="13">
        <v>0</v>
      </c>
      <c r="K18" s="13">
        <v>28</v>
      </c>
      <c r="L18" s="14">
        <f t="shared" si="0"/>
        <v>106.39999999999999</v>
      </c>
    </row>
    <row r="19" spans="1:12" ht="12.75">
      <c r="A19" s="3">
        <v>14</v>
      </c>
      <c r="B19" s="4" t="s">
        <v>162</v>
      </c>
      <c r="C19" s="4" t="s">
        <v>3</v>
      </c>
      <c r="D19" s="3">
        <v>88</v>
      </c>
      <c r="E19" s="13">
        <v>24.8</v>
      </c>
      <c r="F19" s="13">
        <v>24.8</v>
      </c>
      <c r="G19" s="13">
        <v>0</v>
      </c>
      <c r="H19" s="13">
        <v>20</v>
      </c>
      <c r="I19" s="13">
        <v>0</v>
      </c>
      <c r="J19" s="13">
        <v>0</v>
      </c>
      <c r="K19" s="13">
        <v>34</v>
      </c>
      <c r="L19" s="14">
        <f t="shared" si="0"/>
        <v>103.6</v>
      </c>
    </row>
    <row r="20" spans="1:12" ht="12.75">
      <c r="A20" s="3">
        <v>15</v>
      </c>
      <c r="B20" s="4" t="s">
        <v>35</v>
      </c>
      <c r="C20" s="4" t="s">
        <v>152</v>
      </c>
      <c r="D20" s="3">
        <v>87</v>
      </c>
      <c r="E20" s="13">
        <v>0</v>
      </c>
      <c r="F20" s="13">
        <v>34.4</v>
      </c>
      <c r="G20" s="13">
        <v>0</v>
      </c>
      <c r="H20" s="13">
        <v>22</v>
      </c>
      <c r="I20" s="13">
        <v>0</v>
      </c>
      <c r="J20" s="13">
        <v>32</v>
      </c>
      <c r="K20" s="13">
        <v>0</v>
      </c>
      <c r="L20" s="14">
        <f t="shared" si="0"/>
        <v>88.4</v>
      </c>
    </row>
    <row r="21" spans="1:12" ht="12.75">
      <c r="A21" s="3">
        <v>16</v>
      </c>
      <c r="B21" s="4" t="s">
        <v>92</v>
      </c>
      <c r="C21" s="4" t="s">
        <v>152</v>
      </c>
      <c r="D21" s="3">
        <v>88</v>
      </c>
      <c r="E21" s="13">
        <v>16</v>
      </c>
      <c r="F21" s="13">
        <v>19.2</v>
      </c>
      <c r="G21" s="13">
        <v>0</v>
      </c>
      <c r="H21" s="13">
        <v>10</v>
      </c>
      <c r="I21" s="13">
        <v>0</v>
      </c>
      <c r="J21" s="13">
        <v>39.2</v>
      </c>
      <c r="K21" s="13">
        <v>0</v>
      </c>
      <c r="L21" s="14">
        <f t="shared" si="0"/>
        <v>84.4</v>
      </c>
    </row>
    <row r="22" spans="1:12" ht="12.75">
      <c r="A22" s="3">
        <v>17</v>
      </c>
      <c r="B22" s="4" t="s">
        <v>166</v>
      </c>
      <c r="C22" s="4" t="s">
        <v>152</v>
      </c>
      <c r="D22" s="3">
        <v>88</v>
      </c>
      <c r="E22" s="13">
        <v>12.8</v>
      </c>
      <c r="F22" s="13">
        <v>16</v>
      </c>
      <c r="G22" s="13">
        <v>0</v>
      </c>
      <c r="H22" s="13">
        <v>16</v>
      </c>
      <c r="I22" s="13">
        <v>15.9</v>
      </c>
      <c r="J22" s="13">
        <v>29.6</v>
      </c>
      <c r="K22" s="13">
        <v>0</v>
      </c>
      <c r="L22" s="14">
        <f t="shared" si="0"/>
        <v>77.5</v>
      </c>
    </row>
    <row r="23" spans="1:12" ht="12.75">
      <c r="A23" s="3">
        <v>18</v>
      </c>
      <c r="B23" s="4" t="s">
        <v>200</v>
      </c>
      <c r="C23" s="4" t="s">
        <v>243</v>
      </c>
      <c r="D23" s="3">
        <v>88</v>
      </c>
      <c r="E23" s="13">
        <v>11.2</v>
      </c>
      <c r="F23" s="13">
        <v>0</v>
      </c>
      <c r="G23" s="13">
        <v>0</v>
      </c>
      <c r="H23" s="13">
        <v>34</v>
      </c>
      <c r="I23" s="13">
        <v>24</v>
      </c>
      <c r="J23" s="13">
        <v>0</v>
      </c>
      <c r="K23" s="13">
        <v>0</v>
      </c>
      <c r="L23" s="14">
        <f t="shared" si="0"/>
        <v>69.2</v>
      </c>
    </row>
    <row r="24" spans="1:12" ht="12.75">
      <c r="A24" s="3">
        <v>19</v>
      </c>
      <c r="B24" s="4" t="s">
        <v>78</v>
      </c>
      <c r="C24" s="4" t="s">
        <v>249</v>
      </c>
      <c r="D24" s="3">
        <v>87</v>
      </c>
      <c r="E24" s="13">
        <v>0</v>
      </c>
      <c r="F24" s="13">
        <v>44</v>
      </c>
      <c r="G24" s="13">
        <v>0</v>
      </c>
      <c r="H24" s="13">
        <v>24</v>
      </c>
      <c r="I24" s="13">
        <v>0</v>
      </c>
      <c r="J24" s="13">
        <v>0</v>
      </c>
      <c r="K24" s="13">
        <v>0</v>
      </c>
      <c r="L24" s="14">
        <f t="shared" si="0"/>
        <v>68</v>
      </c>
    </row>
    <row r="25" spans="1:12" ht="12.75">
      <c r="A25" s="3">
        <v>20</v>
      </c>
      <c r="B25" s="4" t="s">
        <v>28</v>
      </c>
      <c r="C25" s="4" t="s">
        <v>253</v>
      </c>
      <c r="D25" s="3">
        <v>88</v>
      </c>
      <c r="E25" s="13">
        <v>32</v>
      </c>
      <c r="F25" s="13">
        <v>22.4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4">
        <f t="shared" si="0"/>
        <v>54.4</v>
      </c>
    </row>
    <row r="26" spans="1:12" ht="12.75">
      <c r="A26" s="3">
        <v>21</v>
      </c>
      <c r="B26" s="4" t="s">
        <v>59</v>
      </c>
      <c r="C26" s="4" t="s">
        <v>250</v>
      </c>
      <c r="D26" s="3">
        <v>87</v>
      </c>
      <c r="E26" s="13">
        <v>44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4">
        <f t="shared" si="0"/>
        <v>44</v>
      </c>
    </row>
    <row r="27" spans="1:12" ht="12.75">
      <c r="A27" s="3">
        <v>22</v>
      </c>
      <c r="B27" s="4" t="s">
        <v>263</v>
      </c>
      <c r="C27" s="4" t="s">
        <v>55</v>
      </c>
      <c r="D27" s="3">
        <v>87</v>
      </c>
      <c r="E27" s="13">
        <v>7.2</v>
      </c>
      <c r="F27" s="13">
        <v>0</v>
      </c>
      <c r="G27" s="13">
        <v>0</v>
      </c>
      <c r="H27" s="13">
        <v>0</v>
      </c>
      <c r="I27" s="13">
        <v>0</v>
      </c>
      <c r="J27" s="13">
        <v>34.4</v>
      </c>
      <c r="K27" s="13">
        <v>0</v>
      </c>
      <c r="L27" s="14">
        <f t="shared" si="0"/>
        <v>41.6</v>
      </c>
    </row>
    <row r="28" spans="1:12" ht="12.75">
      <c r="A28" s="3">
        <v>23</v>
      </c>
      <c r="B28" s="4" t="s">
        <v>161</v>
      </c>
      <c r="C28" s="4" t="s">
        <v>152</v>
      </c>
      <c r="D28" s="3">
        <v>88</v>
      </c>
      <c r="E28" s="13">
        <v>8</v>
      </c>
      <c r="F28" s="13">
        <v>12</v>
      </c>
      <c r="G28" s="13">
        <v>0</v>
      </c>
      <c r="H28" s="13">
        <v>7</v>
      </c>
      <c r="I28" s="13">
        <v>0</v>
      </c>
      <c r="J28" s="13">
        <v>0</v>
      </c>
      <c r="K28" s="13">
        <v>0</v>
      </c>
      <c r="L28" s="14">
        <f t="shared" si="0"/>
        <v>27</v>
      </c>
    </row>
    <row r="29" spans="1:12" ht="12.75">
      <c r="A29" s="3">
        <v>24</v>
      </c>
      <c r="B29" s="4" t="s">
        <v>164</v>
      </c>
      <c r="C29" s="4" t="s">
        <v>3</v>
      </c>
      <c r="D29" s="3">
        <v>88</v>
      </c>
      <c r="E29" s="13">
        <v>0</v>
      </c>
      <c r="F29" s="13">
        <v>12</v>
      </c>
      <c r="G29" s="13">
        <v>0</v>
      </c>
      <c r="H29" s="13">
        <v>8</v>
      </c>
      <c r="I29" s="13">
        <v>0</v>
      </c>
      <c r="J29" s="13">
        <v>0</v>
      </c>
      <c r="K29" s="13">
        <v>0</v>
      </c>
      <c r="L29" s="14">
        <f t="shared" si="0"/>
        <v>20</v>
      </c>
    </row>
    <row r="30" spans="1:12" ht="12.75">
      <c r="A30" s="3">
        <v>24</v>
      </c>
      <c r="B30" s="4" t="s">
        <v>165</v>
      </c>
      <c r="C30" s="4" t="s">
        <v>96</v>
      </c>
      <c r="D30" s="3">
        <v>88</v>
      </c>
      <c r="E30" s="13">
        <v>5.6</v>
      </c>
      <c r="F30" s="13">
        <v>14.4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4">
        <f t="shared" si="0"/>
        <v>20</v>
      </c>
    </row>
    <row r="31" spans="1:12" ht="12.75">
      <c r="A31" s="3">
        <v>26</v>
      </c>
      <c r="B31" s="4" t="s">
        <v>113</v>
      </c>
      <c r="C31" s="4" t="s">
        <v>243</v>
      </c>
      <c r="D31" s="3">
        <v>87</v>
      </c>
      <c r="E31" s="13">
        <v>19.2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4">
        <f t="shared" si="0"/>
        <v>19.2</v>
      </c>
    </row>
    <row r="32" spans="1:12" ht="12.75">
      <c r="A32" s="3">
        <v>27</v>
      </c>
      <c r="B32" s="4" t="s">
        <v>231</v>
      </c>
      <c r="C32" s="4" t="s">
        <v>152</v>
      </c>
      <c r="D32" s="3">
        <v>87</v>
      </c>
      <c r="E32" s="13">
        <v>0</v>
      </c>
      <c r="F32" s="13">
        <v>0</v>
      </c>
      <c r="G32" s="13">
        <v>0</v>
      </c>
      <c r="H32" s="13">
        <v>14</v>
      </c>
      <c r="I32" s="13">
        <v>0</v>
      </c>
      <c r="J32" s="13">
        <v>0</v>
      </c>
      <c r="K32" s="13">
        <v>0</v>
      </c>
      <c r="L32" s="14">
        <f t="shared" si="0"/>
        <v>14</v>
      </c>
    </row>
    <row r="33" spans="1:12" ht="12.75">
      <c r="A33" s="3">
        <v>28</v>
      </c>
      <c r="B33" s="4" t="s">
        <v>468</v>
      </c>
      <c r="C33" s="4" t="s">
        <v>450</v>
      </c>
      <c r="D33" s="3">
        <v>87</v>
      </c>
      <c r="E33" s="13">
        <v>0</v>
      </c>
      <c r="F33" s="13">
        <v>0</v>
      </c>
      <c r="G33" s="13">
        <v>0</v>
      </c>
      <c r="H33" s="13">
        <v>12</v>
      </c>
      <c r="I33" s="13">
        <v>0</v>
      </c>
      <c r="J33" s="13">
        <v>0</v>
      </c>
      <c r="K33" s="13">
        <v>0</v>
      </c>
      <c r="L33" s="14">
        <f t="shared" si="0"/>
        <v>12</v>
      </c>
    </row>
    <row r="34" spans="1:12" ht="12.75">
      <c r="A34" s="3">
        <v>29</v>
      </c>
      <c r="B34" s="4" t="s">
        <v>242</v>
      </c>
      <c r="C34" s="4" t="s">
        <v>448</v>
      </c>
      <c r="D34" s="3">
        <v>87</v>
      </c>
      <c r="E34" s="13">
        <v>0</v>
      </c>
      <c r="F34" s="13">
        <v>0</v>
      </c>
      <c r="G34" s="13">
        <v>0</v>
      </c>
      <c r="H34" s="13">
        <v>10</v>
      </c>
      <c r="I34" s="13">
        <v>0</v>
      </c>
      <c r="J34" s="13">
        <v>0</v>
      </c>
      <c r="K34" s="13">
        <v>0</v>
      </c>
      <c r="L34" s="14">
        <f t="shared" si="0"/>
        <v>10</v>
      </c>
    </row>
    <row r="35" spans="1:12" ht="12.75">
      <c r="A35" s="3">
        <v>30</v>
      </c>
      <c r="B35" s="4" t="s">
        <v>163</v>
      </c>
      <c r="C35" s="4" t="s">
        <v>152</v>
      </c>
      <c r="D35" s="3">
        <v>88</v>
      </c>
      <c r="E35" s="13">
        <v>9.6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4">
        <f t="shared" si="0"/>
        <v>9.6</v>
      </c>
    </row>
    <row r="36" spans="1:12" ht="12.75">
      <c r="A36" s="3">
        <v>31</v>
      </c>
      <c r="B36" s="4" t="s">
        <v>264</v>
      </c>
      <c r="C36" s="4" t="s">
        <v>152</v>
      </c>
      <c r="D36" s="3">
        <v>88</v>
      </c>
      <c r="E36" s="13">
        <v>6.4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4">
        <f t="shared" si="0"/>
        <v>6.4</v>
      </c>
    </row>
    <row r="37" spans="1:12" ht="12.75">
      <c r="A37" s="3">
        <v>32</v>
      </c>
      <c r="B37" s="4" t="s">
        <v>114</v>
      </c>
      <c r="C37" s="4" t="s">
        <v>243</v>
      </c>
      <c r="D37" s="3">
        <v>88</v>
      </c>
      <c r="E37" s="13">
        <v>0</v>
      </c>
      <c r="F37" s="13">
        <v>0</v>
      </c>
      <c r="G37" s="13">
        <v>0</v>
      </c>
      <c r="H37" s="13">
        <v>6</v>
      </c>
      <c r="I37" s="13">
        <v>0</v>
      </c>
      <c r="J37" s="13">
        <v>0</v>
      </c>
      <c r="K37" s="13">
        <v>0</v>
      </c>
      <c r="L37" s="14">
        <f t="shared" si="0"/>
        <v>6</v>
      </c>
    </row>
  </sheetData>
  <mergeCells count="2">
    <mergeCell ref="A1:M1"/>
    <mergeCell ref="A3:N3"/>
  </mergeCells>
  <printOptions horizontalCentered="1"/>
  <pageMargins left="0.5905511811023623" right="0.5905511811023623" top="0.5118110236220472" bottom="0.8661417322834646" header="0.31496062992125984" footer="0.35433070866141736"/>
  <pageSetup horizontalDpi="180" verticalDpi="18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workbookViewId="0" topLeftCell="A1">
      <selection activeCell="A6" sqref="A6:D8"/>
    </sheetView>
  </sheetViews>
  <sheetFormatPr defaultColWidth="9.00390625" defaultRowHeight="12.75"/>
  <cols>
    <col min="1" max="1" width="7.00390625" style="0" customWidth="1"/>
    <col min="2" max="2" width="18.25390625" style="0" bestFit="1" customWidth="1"/>
    <col min="3" max="3" width="15.875" style="0" bestFit="1" customWidth="1"/>
    <col min="4" max="4" width="6.00390625" style="0" customWidth="1"/>
    <col min="5" max="5" width="6.375" style="2" bestFit="1" customWidth="1"/>
    <col min="6" max="6" width="7.625" style="0" customWidth="1"/>
    <col min="7" max="7" width="9.25390625" style="0" customWidth="1"/>
    <col min="8" max="8" width="5.75390625" style="0" customWidth="1"/>
    <col min="9" max="9" width="6.00390625" style="0" customWidth="1"/>
    <col min="10" max="11" width="6.375" style="0" customWidth="1"/>
    <col min="12" max="12" width="6.625" style="0" customWidth="1"/>
    <col min="13" max="13" width="6.25390625" style="0" customWidth="1"/>
    <col min="14" max="14" width="5.375" style="0" customWidth="1"/>
    <col min="15" max="15" width="6.75390625" style="0" customWidth="1"/>
  </cols>
  <sheetData>
    <row r="1" spans="1:13" ht="12.75">
      <c r="A1" s="57" t="s">
        <v>525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8"/>
    </row>
    <row r="2" spans="1:12" ht="1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4" ht="12.75">
      <c r="A3" s="61" t="s">
        <v>18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</row>
    <row r="4" ht="12.75" customHeight="1" thickBot="1"/>
    <row r="5" spans="1:12" ht="34.5" customHeight="1" thickBot="1">
      <c r="A5" s="36" t="s">
        <v>0</v>
      </c>
      <c r="B5" s="44" t="s">
        <v>1</v>
      </c>
      <c r="C5" s="44" t="s">
        <v>245</v>
      </c>
      <c r="D5" s="38" t="s">
        <v>2</v>
      </c>
      <c r="E5" s="39" t="s">
        <v>265</v>
      </c>
      <c r="F5" s="39" t="s">
        <v>390</v>
      </c>
      <c r="G5" s="39" t="s">
        <v>430</v>
      </c>
      <c r="H5" s="39" t="s">
        <v>437</v>
      </c>
      <c r="I5" s="39" t="s">
        <v>342</v>
      </c>
      <c r="J5" s="39" t="s">
        <v>511</v>
      </c>
      <c r="K5" s="39" t="s">
        <v>524</v>
      </c>
      <c r="L5" s="40" t="s">
        <v>154</v>
      </c>
    </row>
    <row r="6" spans="1:13" ht="12.75">
      <c r="A6" s="33">
        <v>1</v>
      </c>
      <c r="B6" s="34" t="s">
        <v>33</v>
      </c>
      <c r="C6" s="34" t="s">
        <v>248</v>
      </c>
      <c r="D6" s="33">
        <v>87</v>
      </c>
      <c r="E6" s="35">
        <v>90</v>
      </c>
      <c r="F6" s="35">
        <v>72</v>
      </c>
      <c r="G6" s="35">
        <v>90</v>
      </c>
      <c r="H6" s="35">
        <v>80</v>
      </c>
      <c r="I6" s="35">
        <v>0</v>
      </c>
      <c r="J6" s="35">
        <v>56</v>
      </c>
      <c r="K6" s="35">
        <v>65</v>
      </c>
      <c r="L6" s="35">
        <f aca="true" t="shared" si="0" ref="L6:L35">LARGE(E6:K6,1)+LARGE(E6:K6,2)+LARGE(E6:K6,3)+LARGE(E6:K6,4)</f>
        <v>332</v>
      </c>
      <c r="M6" s="15"/>
    </row>
    <row r="7" spans="1:13" ht="12.75">
      <c r="A7" s="19">
        <v>2</v>
      </c>
      <c r="B7" s="20" t="s">
        <v>31</v>
      </c>
      <c r="C7" s="20" t="s">
        <v>249</v>
      </c>
      <c r="D7" s="19">
        <v>87</v>
      </c>
      <c r="E7" s="21">
        <v>45.9</v>
      </c>
      <c r="F7" s="21">
        <v>49.5</v>
      </c>
      <c r="G7" s="21">
        <v>0</v>
      </c>
      <c r="H7" s="21">
        <v>100</v>
      </c>
      <c r="I7" s="21">
        <v>0</v>
      </c>
      <c r="J7" s="21">
        <v>70</v>
      </c>
      <c r="K7" s="21">
        <v>100</v>
      </c>
      <c r="L7" s="21">
        <f>LARGE(E7:K7,1)+LARGE(E7:K7,2)+LARGE(E7:K7,3)+LARGE(E7:K7,4)</f>
        <v>319.5</v>
      </c>
      <c r="M7" s="15"/>
    </row>
    <row r="8" spans="1:13" ht="12.75">
      <c r="A8" s="19">
        <v>3</v>
      </c>
      <c r="B8" s="20" t="s">
        <v>80</v>
      </c>
      <c r="C8" s="20" t="s">
        <v>152</v>
      </c>
      <c r="D8" s="19">
        <v>87</v>
      </c>
      <c r="E8" s="21">
        <v>0</v>
      </c>
      <c r="F8" s="21">
        <v>90</v>
      </c>
      <c r="G8" s="21">
        <v>58.5</v>
      </c>
      <c r="H8" s="21">
        <v>65</v>
      </c>
      <c r="I8" s="21">
        <v>32</v>
      </c>
      <c r="J8" s="21">
        <v>0</v>
      </c>
      <c r="K8" s="21">
        <v>80</v>
      </c>
      <c r="L8" s="21">
        <f t="shared" si="0"/>
        <v>293.5</v>
      </c>
      <c r="M8" s="15"/>
    </row>
    <row r="9" spans="1:13" ht="12.75">
      <c r="A9" s="3">
        <v>4</v>
      </c>
      <c r="B9" s="4" t="s">
        <v>27</v>
      </c>
      <c r="C9" s="4" t="s">
        <v>255</v>
      </c>
      <c r="D9" s="3">
        <v>87</v>
      </c>
      <c r="E9" s="13">
        <v>49.5</v>
      </c>
      <c r="F9" s="13">
        <v>45.9</v>
      </c>
      <c r="G9" s="13">
        <v>72</v>
      </c>
      <c r="H9" s="13">
        <v>35.5</v>
      </c>
      <c r="I9" s="13">
        <v>0</v>
      </c>
      <c r="J9" s="13">
        <v>0</v>
      </c>
      <c r="K9" s="13">
        <v>47</v>
      </c>
      <c r="L9" s="13">
        <f t="shared" si="0"/>
        <v>214.4</v>
      </c>
      <c r="M9" s="15"/>
    </row>
    <row r="10" spans="1:13" ht="12.75">
      <c r="A10" s="3">
        <v>5</v>
      </c>
      <c r="B10" s="4" t="s">
        <v>23</v>
      </c>
      <c r="C10" s="4" t="s">
        <v>255</v>
      </c>
      <c r="D10" s="3">
        <v>87</v>
      </c>
      <c r="E10" s="13">
        <v>0</v>
      </c>
      <c r="F10" s="13">
        <v>58.5</v>
      </c>
      <c r="G10" s="13">
        <v>49.5</v>
      </c>
      <c r="H10" s="13">
        <v>51</v>
      </c>
      <c r="I10" s="13">
        <v>0</v>
      </c>
      <c r="J10" s="13">
        <v>0</v>
      </c>
      <c r="K10" s="13">
        <v>43</v>
      </c>
      <c r="L10" s="13">
        <f t="shared" si="0"/>
        <v>202</v>
      </c>
      <c r="M10" s="15"/>
    </row>
    <row r="11" spans="1:13" ht="12.75">
      <c r="A11" s="3">
        <v>6</v>
      </c>
      <c r="B11" s="4" t="s">
        <v>56</v>
      </c>
      <c r="C11" s="4" t="s">
        <v>152</v>
      </c>
      <c r="D11" s="3">
        <v>88</v>
      </c>
      <c r="E11" s="13">
        <v>72</v>
      </c>
      <c r="F11" s="13">
        <v>0</v>
      </c>
      <c r="G11" s="13">
        <v>0</v>
      </c>
      <c r="H11" s="13">
        <v>55</v>
      </c>
      <c r="I11" s="13">
        <v>26</v>
      </c>
      <c r="J11" s="13">
        <v>38.5</v>
      </c>
      <c r="K11" s="13">
        <v>0</v>
      </c>
      <c r="L11" s="13">
        <f t="shared" si="0"/>
        <v>191.5</v>
      </c>
      <c r="M11" s="15"/>
    </row>
    <row r="12" spans="1:13" ht="12.75">
      <c r="A12" s="3">
        <v>7</v>
      </c>
      <c r="B12" s="4" t="s">
        <v>160</v>
      </c>
      <c r="C12" s="4" t="s">
        <v>152</v>
      </c>
      <c r="D12" s="3">
        <v>88</v>
      </c>
      <c r="E12" s="13">
        <v>38.7</v>
      </c>
      <c r="F12" s="13">
        <v>33.3</v>
      </c>
      <c r="G12" s="13">
        <v>0</v>
      </c>
      <c r="H12" s="13">
        <v>47</v>
      </c>
      <c r="I12" s="13">
        <v>22</v>
      </c>
      <c r="J12" s="13">
        <v>45.5</v>
      </c>
      <c r="K12" s="13">
        <v>55</v>
      </c>
      <c r="L12" s="13">
        <f t="shared" si="0"/>
        <v>186.2</v>
      </c>
      <c r="M12" s="15"/>
    </row>
    <row r="13" spans="1:13" ht="12.75">
      <c r="A13" s="3">
        <v>8</v>
      </c>
      <c r="B13" s="4" t="s">
        <v>66</v>
      </c>
      <c r="C13" s="4" t="s">
        <v>247</v>
      </c>
      <c r="D13" s="3">
        <v>88</v>
      </c>
      <c r="E13" s="13">
        <v>42.3</v>
      </c>
      <c r="F13" s="13">
        <v>30.6</v>
      </c>
      <c r="G13" s="13">
        <v>0</v>
      </c>
      <c r="H13" s="13">
        <v>26</v>
      </c>
      <c r="I13" s="13">
        <v>0</v>
      </c>
      <c r="J13" s="13">
        <v>32.9</v>
      </c>
      <c r="K13" s="13">
        <v>51</v>
      </c>
      <c r="L13" s="13">
        <f t="shared" si="0"/>
        <v>156.79999999999998</v>
      </c>
      <c r="M13" s="15"/>
    </row>
    <row r="14" spans="1:13" ht="12.75">
      <c r="A14" s="3">
        <v>9</v>
      </c>
      <c r="B14" s="4" t="s">
        <v>35</v>
      </c>
      <c r="C14" s="4" t="s">
        <v>152</v>
      </c>
      <c r="D14" s="3">
        <v>87</v>
      </c>
      <c r="E14" s="13">
        <v>0</v>
      </c>
      <c r="F14" s="13">
        <v>42.3</v>
      </c>
      <c r="G14" s="13">
        <v>42.3</v>
      </c>
      <c r="H14" s="13">
        <v>35.5</v>
      </c>
      <c r="I14" s="13">
        <v>0</v>
      </c>
      <c r="J14" s="13">
        <v>35.7</v>
      </c>
      <c r="K14" s="13">
        <v>0</v>
      </c>
      <c r="L14" s="13">
        <f t="shared" si="0"/>
        <v>155.8</v>
      </c>
      <c r="M14" s="15"/>
    </row>
    <row r="15" spans="1:13" ht="12.75">
      <c r="A15" s="3">
        <v>10</v>
      </c>
      <c r="B15" s="4" t="s">
        <v>230</v>
      </c>
      <c r="C15" s="4" t="s">
        <v>255</v>
      </c>
      <c r="D15" s="3">
        <v>87</v>
      </c>
      <c r="E15" s="13">
        <v>23.4</v>
      </c>
      <c r="F15" s="13">
        <v>36</v>
      </c>
      <c r="G15" s="13">
        <v>45.9</v>
      </c>
      <c r="H15" s="13">
        <v>24</v>
      </c>
      <c r="I15" s="13">
        <v>0</v>
      </c>
      <c r="J15" s="13">
        <v>0</v>
      </c>
      <c r="K15" s="13">
        <v>0</v>
      </c>
      <c r="L15" s="13">
        <f t="shared" si="0"/>
        <v>129.3</v>
      </c>
      <c r="M15" s="15"/>
    </row>
    <row r="16" spans="1:13" ht="12.75">
      <c r="A16" s="3">
        <v>11</v>
      </c>
      <c r="B16" s="4" t="s">
        <v>159</v>
      </c>
      <c r="C16" s="4" t="s">
        <v>256</v>
      </c>
      <c r="D16" s="3">
        <v>88</v>
      </c>
      <c r="E16" s="13">
        <v>21.6</v>
      </c>
      <c r="F16" s="13">
        <v>25.2</v>
      </c>
      <c r="G16" s="13">
        <v>0</v>
      </c>
      <c r="H16" s="13">
        <v>31</v>
      </c>
      <c r="I16" s="13">
        <v>0</v>
      </c>
      <c r="J16" s="13">
        <v>0</v>
      </c>
      <c r="K16" s="13">
        <v>37</v>
      </c>
      <c r="L16" s="13">
        <f t="shared" si="0"/>
        <v>114.80000000000001</v>
      </c>
      <c r="M16" s="15"/>
    </row>
    <row r="17" spans="1:13" ht="12.75">
      <c r="A17" s="3">
        <v>12</v>
      </c>
      <c r="B17" s="4" t="s">
        <v>166</v>
      </c>
      <c r="C17" s="4" t="s">
        <v>152</v>
      </c>
      <c r="D17" s="3">
        <v>88</v>
      </c>
      <c r="E17" s="13">
        <v>0</v>
      </c>
      <c r="F17" s="13">
        <v>27.9</v>
      </c>
      <c r="G17" s="13">
        <v>0</v>
      </c>
      <c r="H17" s="13">
        <v>20</v>
      </c>
      <c r="I17" s="13">
        <v>20.4</v>
      </c>
      <c r="J17" s="13">
        <v>30.1</v>
      </c>
      <c r="K17" s="13">
        <v>34</v>
      </c>
      <c r="L17" s="13">
        <f t="shared" si="0"/>
        <v>112.4</v>
      </c>
      <c r="M17" s="15"/>
    </row>
    <row r="18" spans="1:13" ht="12.75">
      <c r="A18" s="3">
        <v>13</v>
      </c>
      <c r="B18" s="4" t="s">
        <v>24</v>
      </c>
      <c r="C18" s="4" t="s">
        <v>96</v>
      </c>
      <c r="D18" s="3">
        <v>87</v>
      </c>
      <c r="E18" s="13">
        <v>36</v>
      </c>
      <c r="F18" s="13">
        <v>38.7</v>
      </c>
      <c r="G18" s="13">
        <v>0</v>
      </c>
      <c r="H18" s="13">
        <v>28</v>
      </c>
      <c r="I18" s="13">
        <v>0</v>
      </c>
      <c r="J18" s="13">
        <v>0</v>
      </c>
      <c r="K18" s="13">
        <v>0</v>
      </c>
      <c r="L18" s="13">
        <f t="shared" si="0"/>
        <v>102.7</v>
      </c>
      <c r="M18" s="15"/>
    </row>
    <row r="19" spans="1:13" ht="12.75">
      <c r="A19" s="3">
        <v>14</v>
      </c>
      <c r="B19" s="4" t="s">
        <v>162</v>
      </c>
      <c r="C19" s="4" t="s">
        <v>3</v>
      </c>
      <c r="D19" s="3">
        <v>88</v>
      </c>
      <c r="E19" s="13">
        <v>33.3</v>
      </c>
      <c r="F19" s="13">
        <v>18</v>
      </c>
      <c r="G19" s="13">
        <v>0</v>
      </c>
      <c r="H19" s="13">
        <v>12</v>
      </c>
      <c r="I19" s="13">
        <v>0</v>
      </c>
      <c r="J19" s="13">
        <v>0</v>
      </c>
      <c r="K19" s="13">
        <v>28</v>
      </c>
      <c r="L19" s="13">
        <f t="shared" si="0"/>
        <v>91.3</v>
      </c>
      <c r="M19" s="15"/>
    </row>
    <row r="20" spans="1:13" ht="12.75">
      <c r="A20" s="3">
        <v>15</v>
      </c>
      <c r="B20" s="4" t="s">
        <v>114</v>
      </c>
      <c r="C20" s="4" t="s">
        <v>243</v>
      </c>
      <c r="D20" s="3">
        <v>88</v>
      </c>
      <c r="E20" s="13">
        <v>0</v>
      </c>
      <c r="F20" s="13">
        <v>0</v>
      </c>
      <c r="G20" s="13">
        <v>0</v>
      </c>
      <c r="H20" s="13">
        <v>40</v>
      </c>
      <c r="I20" s="13">
        <v>40</v>
      </c>
      <c r="J20" s="13">
        <v>0</v>
      </c>
      <c r="K20" s="13">
        <v>0</v>
      </c>
      <c r="L20" s="13">
        <f t="shared" si="0"/>
        <v>80</v>
      </c>
      <c r="M20" s="15"/>
    </row>
    <row r="21" spans="1:13" ht="12.75">
      <c r="A21" s="3">
        <v>16</v>
      </c>
      <c r="B21" s="4" t="s">
        <v>99</v>
      </c>
      <c r="C21" s="4" t="s">
        <v>247</v>
      </c>
      <c r="D21" s="3">
        <v>87</v>
      </c>
      <c r="E21" s="13">
        <v>18</v>
      </c>
      <c r="F21" s="13">
        <v>0</v>
      </c>
      <c r="G21" s="13">
        <v>0</v>
      </c>
      <c r="H21" s="13">
        <v>18</v>
      </c>
      <c r="I21" s="13">
        <v>0</v>
      </c>
      <c r="J21" s="13">
        <v>0</v>
      </c>
      <c r="K21" s="13">
        <v>40</v>
      </c>
      <c r="L21" s="13">
        <f t="shared" si="0"/>
        <v>76</v>
      </c>
      <c r="M21" s="15"/>
    </row>
    <row r="22" spans="1:13" ht="12.75">
      <c r="A22" s="3">
        <v>17</v>
      </c>
      <c r="B22" s="4" t="s">
        <v>59</v>
      </c>
      <c r="C22" s="4" t="s">
        <v>250</v>
      </c>
      <c r="D22" s="3">
        <v>87</v>
      </c>
      <c r="E22" s="13">
        <v>58.5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f t="shared" si="0"/>
        <v>58.5</v>
      </c>
      <c r="M22" s="15"/>
    </row>
    <row r="23" spans="1:13" ht="12.75">
      <c r="A23" s="3">
        <v>18</v>
      </c>
      <c r="B23" s="4" t="s">
        <v>161</v>
      </c>
      <c r="C23" s="4" t="s">
        <v>152</v>
      </c>
      <c r="D23" s="3">
        <v>88</v>
      </c>
      <c r="E23" s="13">
        <v>0</v>
      </c>
      <c r="F23" s="13">
        <v>16.2</v>
      </c>
      <c r="G23" s="13">
        <v>0</v>
      </c>
      <c r="H23" s="13">
        <v>10</v>
      </c>
      <c r="I23" s="13">
        <v>0</v>
      </c>
      <c r="J23" s="13">
        <v>0</v>
      </c>
      <c r="K23" s="13">
        <v>31</v>
      </c>
      <c r="L23" s="13">
        <f t="shared" si="0"/>
        <v>57.2</v>
      </c>
      <c r="M23" s="15"/>
    </row>
    <row r="24" spans="1:13" ht="12.75">
      <c r="A24" s="3">
        <v>19</v>
      </c>
      <c r="B24" s="4" t="s">
        <v>200</v>
      </c>
      <c r="C24" s="4" t="s">
        <v>243</v>
      </c>
      <c r="D24" s="3">
        <v>88</v>
      </c>
      <c r="E24" s="13">
        <v>30.6</v>
      </c>
      <c r="F24" s="13">
        <v>0</v>
      </c>
      <c r="G24" s="13">
        <v>0</v>
      </c>
      <c r="H24" s="13">
        <v>22</v>
      </c>
      <c r="I24" s="13">
        <v>0</v>
      </c>
      <c r="J24" s="13">
        <v>0</v>
      </c>
      <c r="K24" s="13">
        <v>0</v>
      </c>
      <c r="L24" s="13">
        <f t="shared" si="0"/>
        <v>52.6</v>
      </c>
      <c r="M24" s="15"/>
    </row>
    <row r="25" spans="1:13" ht="12.75">
      <c r="A25" s="3">
        <v>20</v>
      </c>
      <c r="B25" s="4" t="s">
        <v>29</v>
      </c>
      <c r="C25" s="4" t="s">
        <v>252</v>
      </c>
      <c r="D25" s="3">
        <v>87</v>
      </c>
      <c r="E25" s="13">
        <v>0</v>
      </c>
      <c r="F25" s="13">
        <v>0</v>
      </c>
      <c r="G25" s="13">
        <v>0</v>
      </c>
      <c r="H25" s="13">
        <v>43</v>
      </c>
      <c r="I25" s="13">
        <v>0</v>
      </c>
      <c r="J25" s="13">
        <v>0</v>
      </c>
      <c r="K25" s="13">
        <v>0</v>
      </c>
      <c r="L25" s="13">
        <f t="shared" si="0"/>
        <v>43</v>
      </c>
      <c r="M25" s="15"/>
    </row>
    <row r="26" spans="1:13" ht="12.75">
      <c r="A26" s="3">
        <v>21</v>
      </c>
      <c r="B26" s="4" t="s">
        <v>78</v>
      </c>
      <c r="C26" s="4" t="s">
        <v>249</v>
      </c>
      <c r="D26" s="3">
        <v>87</v>
      </c>
      <c r="E26" s="13">
        <v>0</v>
      </c>
      <c r="F26" s="13">
        <v>21.6</v>
      </c>
      <c r="G26" s="13">
        <v>0</v>
      </c>
      <c r="H26" s="13">
        <v>14</v>
      </c>
      <c r="I26" s="13">
        <v>0</v>
      </c>
      <c r="J26" s="13">
        <v>0</v>
      </c>
      <c r="K26" s="13">
        <v>0</v>
      </c>
      <c r="L26" s="13">
        <f t="shared" si="0"/>
        <v>35.6</v>
      </c>
      <c r="M26" s="15"/>
    </row>
    <row r="27" spans="1:13" ht="12.75">
      <c r="A27" s="3">
        <v>22</v>
      </c>
      <c r="B27" s="4" t="s">
        <v>92</v>
      </c>
      <c r="C27" s="4" t="s">
        <v>152</v>
      </c>
      <c r="D27" s="3">
        <v>88</v>
      </c>
      <c r="E27" s="13">
        <v>0</v>
      </c>
      <c r="F27" s="13">
        <v>19.8</v>
      </c>
      <c r="G27" s="13">
        <v>0</v>
      </c>
      <c r="H27" s="13">
        <v>9</v>
      </c>
      <c r="I27" s="13">
        <v>0</v>
      </c>
      <c r="J27" s="13">
        <v>0</v>
      </c>
      <c r="K27" s="13">
        <v>0</v>
      </c>
      <c r="L27" s="13">
        <f t="shared" si="0"/>
        <v>28.8</v>
      </c>
      <c r="M27" s="15"/>
    </row>
    <row r="28" spans="1:13" ht="12.75">
      <c r="A28" s="3">
        <v>23</v>
      </c>
      <c r="B28" s="4" t="s">
        <v>263</v>
      </c>
      <c r="C28" s="4" t="s">
        <v>55</v>
      </c>
      <c r="D28" s="3">
        <v>87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28</v>
      </c>
      <c r="K28" s="13">
        <v>0</v>
      </c>
      <c r="L28" s="13">
        <f t="shared" si="0"/>
        <v>28</v>
      </c>
      <c r="M28" s="15"/>
    </row>
    <row r="29" spans="1:13" ht="12.75">
      <c r="A29" s="3">
        <v>24</v>
      </c>
      <c r="B29" s="4" t="s">
        <v>113</v>
      </c>
      <c r="C29" s="4" t="s">
        <v>243</v>
      </c>
      <c r="D29" s="3">
        <v>87</v>
      </c>
      <c r="E29" s="13">
        <v>27.9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f t="shared" si="0"/>
        <v>27.9</v>
      </c>
      <c r="M29" s="15"/>
    </row>
    <row r="30" spans="1:13" ht="12.75">
      <c r="A30" s="3">
        <v>25</v>
      </c>
      <c r="B30" s="4" t="s">
        <v>163</v>
      </c>
      <c r="C30" s="4" t="s">
        <v>152</v>
      </c>
      <c r="D30" s="3">
        <v>88</v>
      </c>
      <c r="E30" s="13">
        <v>19.8</v>
      </c>
      <c r="F30" s="13">
        <v>0</v>
      </c>
      <c r="G30" s="13">
        <v>0</v>
      </c>
      <c r="H30" s="13">
        <v>7</v>
      </c>
      <c r="I30" s="13">
        <v>0</v>
      </c>
      <c r="J30" s="13">
        <v>0</v>
      </c>
      <c r="K30" s="13">
        <v>0</v>
      </c>
      <c r="L30" s="13">
        <f t="shared" si="0"/>
        <v>26.8</v>
      </c>
      <c r="M30" s="15"/>
    </row>
    <row r="31" spans="1:13" ht="12.75">
      <c r="A31" s="3">
        <v>26</v>
      </c>
      <c r="B31" s="4" t="s">
        <v>28</v>
      </c>
      <c r="C31" s="4" t="s">
        <v>253</v>
      </c>
      <c r="D31" s="3">
        <v>88</v>
      </c>
      <c r="E31" s="13">
        <v>25.2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f t="shared" si="0"/>
        <v>25.2</v>
      </c>
      <c r="M31" s="15"/>
    </row>
    <row r="32" spans="1:13" ht="12.75">
      <c r="A32" s="3">
        <v>27</v>
      </c>
      <c r="B32" s="4" t="s">
        <v>49</v>
      </c>
      <c r="C32" s="4" t="s">
        <v>3</v>
      </c>
      <c r="D32" s="3">
        <v>87</v>
      </c>
      <c r="E32" s="13">
        <v>0</v>
      </c>
      <c r="F32" s="13">
        <v>23.4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f t="shared" si="0"/>
        <v>23.4</v>
      </c>
      <c r="M32" s="15"/>
    </row>
    <row r="33" spans="1:13" ht="12.75">
      <c r="A33" s="3">
        <v>28</v>
      </c>
      <c r="B33" s="4" t="s">
        <v>242</v>
      </c>
      <c r="C33" s="4" t="s">
        <v>448</v>
      </c>
      <c r="D33" s="3">
        <v>87</v>
      </c>
      <c r="E33" s="13">
        <v>0</v>
      </c>
      <c r="F33" s="13">
        <v>0</v>
      </c>
      <c r="G33" s="13">
        <v>0</v>
      </c>
      <c r="H33" s="13">
        <v>16</v>
      </c>
      <c r="I33" s="13">
        <v>0</v>
      </c>
      <c r="J33" s="13">
        <v>0</v>
      </c>
      <c r="K33" s="13">
        <v>0</v>
      </c>
      <c r="L33" s="13">
        <f t="shared" si="0"/>
        <v>16</v>
      </c>
      <c r="M33" s="15"/>
    </row>
    <row r="34" spans="1:13" ht="12.75">
      <c r="A34" s="3">
        <v>29</v>
      </c>
      <c r="B34" s="4" t="s">
        <v>165</v>
      </c>
      <c r="C34" s="4" t="s">
        <v>96</v>
      </c>
      <c r="D34" s="3">
        <v>88</v>
      </c>
      <c r="E34" s="13">
        <v>0</v>
      </c>
      <c r="F34" s="13">
        <v>14.4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f t="shared" si="0"/>
        <v>14.4</v>
      </c>
      <c r="M34" s="15"/>
    </row>
    <row r="35" spans="1:13" ht="12.75">
      <c r="A35" s="3">
        <v>30</v>
      </c>
      <c r="B35" s="4" t="s">
        <v>472</v>
      </c>
      <c r="C35" s="4" t="s">
        <v>440</v>
      </c>
      <c r="D35" s="3">
        <v>87</v>
      </c>
      <c r="E35" s="13">
        <v>0</v>
      </c>
      <c r="F35" s="13">
        <v>0</v>
      </c>
      <c r="G35" s="13">
        <v>0</v>
      </c>
      <c r="H35" s="13">
        <v>8</v>
      </c>
      <c r="I35" s="13">
        <v>0</v>
      </c>
      <c r="J35" s="13">
        <v>0</v>
      </c>
      <c r="K35" s="13">
        <v>0</v>
      </c>
      <c r="L35" s="13">
        <f t="shared" si="0"/>
        <v>8</v>
      </c>
      <c r="M35" s="15"/>
    </row>
  </sheetData>
  <mergeCells count="2">
    <mergeCell ref="A1:M1"/>
    <mergeCell ref="A3:N3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50"/>
  <sheetViews>
    <sheetView workbookViewId="0" topLeftCell="A1">
      <selection activeCell="A6" sqref="A6:D8"/>
    </sheetView>
  </sheetViews>
  <sheetFormatPr defaultColWidth="9.00390625" defaultRowHeight="12.75"/>
  <cols>
    <col min="1" max="1" width="6.875" style="0" customWidth="1"/>
    <col min="2" max="2" width="20.25390625" style="0" bestFit="1" customWidth="1"/>
    <col min="3" max="3" width="14.625" style="0" bestFit="1" customWidth="1"/>
    <col min="4" max="4" width="6.375" style="0" customWidth="1"/>
    <col min="5" max="5" width="6.25390625" style="2" customWidth="1"/>
    <col min="6" max="6" width="6.00390625" style="0" customWidth="1"/>
    <col min="7" max="7" width="9.00390625" style="0" customWidth="1"/>
    <col min="8" max="8" width="6.25390625" style="0" customWidth="1"/>
    <col min="9" max="9" width="7.375" style="0" bestFit="1" customWidth="1"/>
    <col min="10" max="10" width="7.75390625" style="0" customWidth="1"/>
    <col min="11" max="11" width="5.625" style="0" customWidth="1"/>
    <col min="12" max="12" width="5.375" style="0" customWidth="1"/>
    <col min="13" max="13" width="6.875" style="0" customWidth="1"/>
    <col min="14" max="14" width="8.25390625" style="0" customWidth="1"/>
  </cols>
  <sheetData>
    <row r="1" spans="1:13" ht="12.75">
      <c r="A1" s="57" t="s">
        <v>525</v>
      </c>
      <c r="B1" s="57"/>
      <c r="C1" s="57"/>
      <c r="D1" s="57"/>
      <c r="E1" s="57"/>
      <c r="F1" s="57"/>
      <c r="G1" s="57"/>
      <c r="H1" s="57"/>
      <c r="I1" s="57"/>
      <c r="J1" s="57"/>
      <c r="K1" s="32"/>
      <c r="L1" s="32"/>
      <c r="M1" s="11"/>
    </row>
    <row r="2" spans="1:12" ht="12.75" customHeight="1">
      <c r="A2" s="6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customHeight="1">
      <c r="A3" s="63" t="s">
        <v>4</v>
      </c>
      <c r="B3" s="63"/>
      <c r="C3" s="63"/>
      <c r="D3" s="63"/>
      <c r="E3" s="63"/>
      <c r="F3" s="63"/>
      <c r="G3" s="63"/>
      <c r="H3" s="63"/>
      <c r="I3" s="63"/>
      <c r="J3" s="63"/>
      <c r="K3" s="5"/>
      <c r="L3" s="5"/>
    </row>
    <row r="4" ht="12.75" customHeight="1" thickBot="1"/>
    <row r="5" spans="1:10" ht="34.5" customHeight="1" thickBot="1">
      <c r="A5" s="36" t="s">
        <v>0</v>
      </c>
      <c r="B5" s="37" t="s">
        <v>1</v>
      </c>
      <c r="C5" s="37" t="s">
        <v>245</v>
      </c>
      <c r="D5" s="38" t="s">
        <v>2</v>
      </c>
      <c r="E5" s="39" t="s">
        <v>265</v>
      </c>
      <c r="F5" s="39" t="s">
        <v>339</v>
      </c>
      <c r="G5" s="39" t="s">
        <v>389</v>
      </c>
      <c r="H5" s="39" t="s">
        <v>437</v>
      </c>
      <c r="I5" s="39" t="s">
        <v>524</v>
      </c>
      <c r="J5" s="43" t="s">
        <v>154</v>
      </c>
    </row>
    <row r="6" spans="1:10" ht="12.75">
      <c r="A6" s="33">
        <v>1</v>
      </c>
      <c r="B6" s="34" t="s">
        <v>30</v>
      </c>
      <c r="C6" s="34" t="s">
        <v>96</v>
      </c>
      <c r="D6" s="33">
        <v>90</v>
      </c>
      <c r="E6" s="35">
        <v>90</v>
      </c>
      <c r="F6" s="35">
        <v>0</v>
      </c>
      <c r="G6" s="35">
        <v>80</v>
      </c>
      <c r="H6" s="35">
        <v>51</v>
      </c>
      <c r="I6" s="35">
        <v>60</v>
      </c>
      <c r="J6" s="35">
        <f>E6+LARGE(E6:I6,1)+LARGE(E6:I6,2)+LARGE(E6:I6,3)+LARGE(E6:I6,4)</f>
        <v>371</v>
      </c>
    </row>
    <row r="7" spans="1:10" ht="12.75">
      <c r="A7" s="19">
        <v>2</v>
      </c>
      <c r="B7" s="20" t="s">
        <v>58</v>
      </c>
      <c r="C7" s="20" t="s">
        <v>249</v>
      </c>
      <c r="D7" s="19">
        <v>89</v>
      </c>
      <c r="E7" s="21">
        <v>49.5</v>
      </c>
      <c r="F7" s="21">
        <v>56</v>
      </c>
      <c r="G7" s="21">
        <v>44</v>
      </c>
      <c r="H7" s="21">
        <v>100</v>
      </c>
      <c r="I7" s="21">
        <v>80</v>
      </c>
      <c r="J7" s="21">
        <f aca="true" t="shared" si="0" ref="J7:J49">E7+LARGE(E7:I7,1)+LARGE(E7:I7,2)+LARGE(E7:I7,3)+LARGE(E7:I7,4)</f>
        <v>335</v>
      </c>
    </row>
    <row r="8" spans="1:10" ht="12.75">
      <c r="A8" s="19">
        <v>3</v>
      </c>
      <c r="B8" s="20" t="s">
        <v>65</v>
      </c>
      <c r="C8" s="20" t="s">
        <v>243</v>
      </c>
      <c r="D8" s="19">
        <v>89</v>
      </c>
      <c r="E8" s="21">
        <v>72</v>
      </c>
      <c r="F8" s="21">
        <v>70</v>
      </c>
      <c r="G8" s="21">
        <v>0</v>
      </c>
      <c r="H8" s="21">
        <v>80</v>
      </c>
      <c r="I8" s="21">
        <v>0</v>
      </c>
      <c r="J8" s="21">
        <f t="shared" si="0"/>
        <v>294</v>
      </c>
    </row>
    <row r="9" spans="1:10" ht="12.75">
      <c r="A9" s="3">
        <v>4</v>
      </c>
      <c r="B9" s="4" t="s">
        <v>32</v>
      </c>
      <c r="C9" s="4" t="s">
        <v>96</v>
      </c>
      <c r="D9" s="3">
        <v>89</v>
      </c>
      <c r="E9" s="13">
        <v>38.7</v>
      </c>
      <c r="F9" s="13">
        <v>0</v>
      </c>
      <c r="G9" s="13">
        <v>64</v>
      </c>
      <c r="H9" s="13">
        <v>55</v>
      </c>
      <c r="I9" s="13">
        <v>60</v>
      </c>
      <c r="J9" s="13">
        <f t="shared" si="0"/>
        <v>256.4</v>
      </c>
    </row>
    <row r="10" spans="1:10" ht="12.75">
      <c r="A10" s="3">
        <v>5</v>
      </c>
      <c r="B10" s="4" t="s">
        <v>233</v>
      </c>
      <c r="C10" s="4" t="s">
        <v>244</v>
      </c>
      <c r="D10" s="3">
        <v>89</v>
      </c>
      <c r="E10" s="13">
        <v>45.9</v>
      </c>
      <c r="F10" s="13">
        <v>0</v>
      </c>
      <c r="G10" s="13">
        <v>52</v>
      </c>
      <c r="H10" s="13">
        <v>47</v>
      </c>
      <c r="I10" s="13">
        <v>47</v>
      </c>
      <c r="J10" s="13">
        <f t="shared" si="0"/>
        <v>237.8</v>
      </c>
    </row>
    <row r="11" spans="1:10" ht="12.75">
      <c r="A11" s="3">
        <v>6</v>
      </c>
      <c r="B11" s="4" t="s">
        <v>91</v>
      </c>
      <c r="C11" s="4" t="s">
        <v>243</v>
      </c>
      <c r="D11" s="3">
        <v>90</v>
      </c>
      <c r="E11" s="13">
        <v>58.5</v>
      </c>
      <c r="F11" s="13">
        <v>32.9</v>
      </c>
      <c r="G11" s="13">
        <v>0</v>
      </c>
      <c r="H11" s="13">
        <v>43</v>
      </c>
      <c r="I11" s="13">
        <v>40</v>
      </c>
      <c r="J11" s="13">
        <f t="shared" si="0"/>
        <v>232.9</v>
      </c>
    </row>
    <row r="12" spans="1:10" ht="12.75">
      <c r="A12" s="3">
        <v>7</v>
      </c>
      <c r="B12" s="4" t="s">
        <v>344</v>
      </c>
      <c r="C12" s="4" t="s">
        <v>243</v>
      </c>
      <c r="D12" s="3">
        <v>89</v>
      </c>
      <c r="E12" s="13">
        <v>0</v>
      </c>
      <c r="F12" s="13">
        <v>35.7</v>
      </c>
      <c r="G12" s="13">
        <v>0</v>
      </c>
      <c r="H12" s="13">
        <v>65</v>
      </c>
      <c r="I12" s="13">
        <v>100</v>
      </c>
      <c r="J12" s="13">
        <f t="shared" si="0"/>
        <v>200.7</v>
      </c>
    </row>
    <row r="13" spans="1:10" ht="12.75">
      <c r="A13" s="3">
        <v>8</v>
      </c>
      <c r="B13" s="4" t="s">
        <v>145</v>
      </c>
      <c r="C13" s="4" t="s">
        <v>152</v>
      </c>
      <c r="D13" s="3">
        <v>89</v>
      </c>
      <c r="E13" s="13">
        <v>42.3</v>
      </c>
      <c r="F13" s="13">
        <v>30.1</v>
      </c>
      <c r="G13" s="13">
        <v>0</v>
      </c>
      <c r="H13" s="13">
        <v>28</v>
      </c>
      <c r="I13" s="13">
        <v>51</v>
      </c>
      <c r="J13" s="13">
        <f t="shared" si="0"/>
        <v>193.7</v>
      </c>
    </row>
    <row r="14" spans="1:10" ht="12.75">
      <c r="A14" s="3">
        <v>9</v>
      </c>
      <c r="B14" s="4" t="s">
        <v>469</v>
      </c>
      <c r="C14" s="4" t="s">
        <v>152</v>
      </c>
      <c r="D14" s="3">
        <v>89</v>
      </c>
      <c r="E14" s="13">
        <v>27.9</v>
      </c>
      <c r="F14" s="13">
        <v>0</v>
      </c>
      <c r="G14" s="13">
        <v>40.8</v>
      </c>
      <c r="H14" s="13">
        <v>25</v>
      </c>
      <c r="I14" s="13">
        <v>34</v>
      </c>
      <c r="J14" s="13">
        <f t="shared" si="0"/>
        <v>155.6</v>
      </c>
    </row>
    <row r="15" spans="1:10" ht="12.75">
      <c r="A15" s="3">
        <v>10</v>
      </c>
      <c r="B15" s="4" t="s">
        <v>85</v>
      </c>
      <c r="C15" s="4" t="s">
        <v>152</v>
      </c>
      <c r="D15" s="3">
        <v>89</v>
      </c>
      <c r="E15" s="13">
        <v>0</v>
      </c>
      <c r="F15" s="13">
        <v>45.5</v>
      </c>
      <c r="G15" s="13">
        <v>37.6</v>
      </c>
      <c r="H15" s="13">
        <v>34</v>
      </c>
      <c r="I15" s="13">
        <v>37</v>
      </c>
      <c r="J15" s="13">
        <f t="shared" si="0"/>
        <v>154.1</v>
      </c>
    </row>
    <row r="16" spans="1:10" ht="12.75">
      <c r="A16" s="3">
        <v>11</v>
      </c>
      <c r="B16" s="4" t="s">
        <v>128</v>
      </c>
      <c r="C16" s="4" t="s">
        <v>244</v>
      </c>
      <c r="D16" s="3">
        <v>90</v>
      </c>
      <c r="E16" s="13">
        <v>25.2</v>
      </c>
      <c r="F16" s="13">
        <v>0</v>
      </c>
      <c r="G16" s="13">
        <v>27.2</v>
      </c>
      <c r="H16" s="13">
        <v>18</v>
      </c>
      <c r="I16" s="13">
        <v>43</v>
      </c>
      <c r="J16" s="13">
        <f t="shared" si="0"/>
        <v>138.60000000000002</v>
      </c>
    </row>
    <row r="17" spans="1:10" ht="12.75">
      <c r="A17" s="3">
        <v>12</v>
      </c>
      <c r="B17" s="4" t="s">
        <v>100</v>
      </c>
      <c r="C17" s="4" t="s">
        <v>252</v>
      </c>
      <c r="D17" s="3">
        <v>89</v>
      </c>
      <c r="E17" s="13">
        <v>33.3</v>
      </c>
      <c r="F17" s="13">
        <v>0</v>
      </c>
      <c r="G17" s="13">
        <v>29.6</v>
      </c>
      <c r="H17" s="13">
        <v>22</v>
      </c>
      <c r="I17" s="13">
        <v>18</v>
      </c>
      <c r="J17" s="13">
        <f t="shared" si="0"/>
        <v>136.2</v>
      </c>
    </row>
    <row r="18" spans="1:10" ht="12.75">
      <c r="A18" s="3">
        <v>13</v>
      </c>
      <c r="B18" s="4" t="s">
        <v>86</v>
      </c>
      <c r="C18" s="4" t="s">
        <v>55</v>
      </c>
      <c r="D18" s="3">
        <v>90</v>
      </c>
      <c r="E18" s="13">
        <v>14.4</v>
      </c>
      <c r="F18" s="13">
        <v>28</v>
      </c>
      <c r="G18" s="13">
        <v>0</v>
      </c>
      <c r="H18" s="13">
        <v>40</v>
      </c>
      <c r="I18" s="13">
        <v>28</v>
      </c>
      <c r="J18" s="13">
        <f t="shared" si="0"/>
        <v>124.80000000000001</v>
      </c>
    </row>
    <row r="19" spans="1:10" ht="12.75">
      <c r="A19" s="3">
        <v>14</v>
      </c>
      <c r="B19" s="4" t="s">
        <v>101</v>
      </c>
      <c r="C19" s="4" t="s">
        <v>244</v>
      </c>
      <c r="D19" s="3">
        <v>90</v>
      </c>
      <c r="E19" s="13">
        <v>36</v>
      </c>
      <c r="F19" s="13">
        <v>0</v>
      </c>
      <c r="G19" s="13">
        <v>34.4</v>
      </c>
      <c r="H19" s="13">
        <v>10</v>
      </c>
      <c r="I19" s="13">
        <v>8</v>
      </c>
      <c r="J19" s="13">
        <f t="shared" si="0"/>
        <v>124.4</v>
      </c>
    </row>
    <row r="20" spans="1:10" ht="12.75">
      <c r="A20" s="3">
        <v>15</v>
      </c>
      <c r="B20" s="4" t="s">
        <v>104</v>
      </c>
      <c r="C20" s="4" t="s">
        <v>256</v>
      </c>
      <c r="D20" s="3">
        <v>90</v>
      </c>
      <c r="E20" s="13">
        <v>30.6</v>
      </c>
      <c r="F20" s="13">
        <v>0</v>
      </c>
      <c r="G20" s="13">
        <v>32</v>
      </c>
      <c r="H20" s="13">
        <v>20</v>
      </c>
      <c r="I20" s="13">
        <v>0</v>
      </c>
      <c r="J20" s="13">
        <f t="shared" si="0"/>
        <v>113.2</v>
      </c>
    </row>
    <row r="21" spans="1:10" ht="12.75">
      <c r="A21" s="3">
        <v>16</v>
      </c>
      <c r="B21" s="4" t="s">
        <v>129</v>
      </c>
      <c r="C21" s="4" t="s">
        <v>96</v>
      </c>
      <c r="D21" s="3">
        <v>89</v>
      </c>
      <c r="E21" s="13">
        <v>19.8</v>
      </c>
      <c r="F21" s="13">
        <v>0</v>
      </c>
      <c r="G21" s="13">
        <v>21.6</v>
      </c>
      <c r="H21" s="13">
        <v>16</v>
      </c>
      <c r="I21" s="13">
        <v>23</v>
      </c>
      <c r="J21" s="13">
        <f t="shared" si="0"/>
        <v>100.2</v>
      </c>
    </row>
    <row r="22" spans="1:10" ht="12.75">
      <c r="A22" s="3">
        <v>17</v>
      </c>
      <c r="B22" s="4" t="s">
        <v>266</v>
      </c>
      <c r="C22" s="4" t="s">
        <v>152</v>
      </c>
      <c r="D22" s="3">
        <v>90</v>
      </c>
      <c r="E22" s="13">
        <v>23.4</v>
      </c>
      <c r="F22" s="13">
        <v>18.2</v>
      </c>
      <c r="G22" s="13">
        <v>0</v>
      </c>
      <c r="H22" s="13">
        <v>9</v>
      </c>
      <c r="I22" s="13">
        <v>26</v>
      </c>
      <c r="J22" s="13">
        <f t="shared" si="0"/>
        <v>100</v>
      </c>
    </row>
    <row r="23" spans="1:10" ht="12.75">
      <c r="A23" s="3">
        <v>18</v>
      </c>
      <c r="B23" s="4" t="s">
        <v>105</v>
      </c>
      <c r="C23" s="4" t="s">
        <v>243</v>
      </c>
      <c r="D23" s="3">
        <v>90</v>
      </c>
      <c r="E23" s="13">
        <v>21.6</v>
      </c>
      <c r="F23" s="13">
        <v>0</v>
      </c>
      <c r="G23" s="13">
        <v>0</v>
      </c>
      <c r="H23" s="13">
        <v>31</v>
      </c>
      <c r="I23" s="13">
        <v>0</v>
      </c>
      <c r="J23" s="13">
        <f t="shared" si="0"/>
        <v>74.2</v>
      </c>
    </row>
    <row r="24" spans="1:10" ht="12.75">
      <c r="A24" s="3">
        <v>19</v>
      </c>
      <c r="B24" s="4" t="s">
        <v>268</v>
      </c>
      <c r="C24" s="4" t="s">
        <v>269</v>
      </c>
      <c r="D24" s="3">
        <v>89</v>
      </c>
      <c r="E24" s="13">
        <v>9</v>
      </c>
      <c r="F24" s="13">
        <v>21.7</v>
      </c>
      <c r="G24" s="13">
        <v>0</v>
      </c>
      <c r="H24" s="13">
        <v>2.5</v>
      </c>
      <c r="I24" s="13">
        <v>31</v>
      </c>
      <c r="J24" s="13">
        <f t="shared" si="0"/>
        <v>73.2</v>
      </c>
    </row>
    <row r="25" spans="1:10" ht="12.75">
      <c r="A25" s="3">
        <v>20</v>
      </c>
      <c r="B25" s="4" t="s">
        <v>131</v>
      </c>
      <c r="C25" s="4" t="s">
        <v>96</v>
      </c>
      <c r="D25" s="3">
        <v>89</v>
      </c>
      <c r="E25" s="13">
        <v>12.6</v>
      </c>
      <c r="F25" s="13">
        <v>0</v>
      </c>
      <c r="G25" s="13">
        <v>24.8</v>
      </c>
      <c r="H25" s="13">
        <v>12</v>
      </c>
      <c r="I25" s="13">
        <v>0</v>
      </c>
      <c r="J25" s="13">
        <f t="shared" si="0"/>
        <v>62</v>
      </c>
    </row>
    <row r="26" spans="1:10" ht="12.75">
      <c r="A26" s="3">
        <v>21</v>
      </c>
      <c r="B26" s="4" t="s">
        <v>115</v>
      </c>
      <c r="C26" s="4" t="s">
        <v>243</v>
      </c>
      <c r="D26" s="3">
        <v>90</v>
      </c>
      <c r="E26" s="13">
        <v>18</v>
      </c>
      <c r="F26" s="13">
        <v>23.8</v>
      </c>
      <c r="G26" s="13">
        <v>0</v>
      </c>
      <c r="H26" s="13">
        <v>0</v>
      </c>
      <c r="I26" s="13">
        <v>0</v>
      </c>
      <c r="J26" s="13">
        <f t="shared" si="0"/>
        <v>59.8</v>
      </c>
    </row>
    <row r="27" spans="1:10" ht="12.75">
      <c r="A27" s="3">
        <v>22</v>
      </c>
      <c r="B27" s="4" t="s">
        <v>272</v>
      </c>
      <c r="C27" s="4" t="s">
        <v>496</v>
      </c>
      <c r="D27" s="3">
        <v>89</v>
      </c>
      <c r="E27" s="13">
        <v>3.6</v>
      </c>
      <c r="F27" s="13">
        <v>15.4</v>
      </c>
      <c r="G27" s="13">
        <v>0</v>
      </c>
      <c r="H27" s="13">
        <v>37</v>
      </c>
      <c r="I27" s="13">
        <v>0</v>
      </c>
      <c r="J27" s="13">
        <f t="shared" si="0"/>
        <v>59.6</v>
      </c>
    </row>
    <row r="28" spans="1:10" ht="12.75">
      <c r="A28" s="3">
        <v>23</v>
      </c>
      <c r="B28" s="4" t="s">
        <v>270</v>
      </c>
      <c r="C28" s="4" t="s">
        <v>152</v>
      </c>
      <c r="D28" s="3">
        <v>89</v>
      </c>
      <c r="E28" s="13">
        <v>5.4</v>
      </c>
      <c r="F28" s="13">
        <v>0</v>
      </c>
      <c r="G28" s="13">
        <v>0</v>
      </c>
      <c r="H28" s="13">
        <v>25</v>
      </c>
      <c r="I28" s="13">
        <v>20</v>
      </c>
      <c r="J28" s="13">
        <f t="shared" si="0"/>
        <v>55.8</v>
      </c>
    </row>
    <row r="29" spans="1:10" ht="12.75">
      <c r="A29" s="3">
        <v>24</v>
      </c>
      <c r="B29" s="4" t="s">
        <v>103</v>
      </c>
      <c r="C29" s="4" t="s">
        <v>3</v>
      </c>
      <c r="D29" s="3">
        <v>89</v>
      </c>
      <c r="E29" s="13">
        <v>16.2</v>
      </c>
      <c r="F29" s="13">
        <v>0</v>
      </c>
      <c r="G29" s="13">
        <v>19.2</v>
      </c>
      <c r="H29" s="13">
        <v>0</v>
      </c>
      <c r="I29" s="13">
        <v>0</v>
      </c>
      <c r="J29" s="13">
        <f t="shared" si="0"/>
        <v>51.599999999999994</v>
      </c>
    </row>
    <row r="30" spans="1:10" ht="12.75">
      <c r="A30" s="3">
        <v>25</v>
      </c>
      <c r="B30" s="4" t="s">
        <v>170</v>
      </c>
      <c r="C30" s="4" t="s">
        <v>96</v>
      </c>
      <c r="D30" s="3">
        <v>90</v>
      </c>
      <c r="E30" s="13">
        <v>0</v>
      </c>
      <c r="F30" s="13">
        <v>0</v>
      </c>
      <c r="G30" s="13">
        <v>21.6</v>
      </c>
      <c r="H30" s="13">
        <v>5</v>
      </c>
      <c r="I30" s="13">
        <v>23</v>
      </c>
      <c r="J30" s="13">
        <f t="shared" si="0"/>
        <v>49.6</v>
      </c>
    </row>
    <row r="31" spans="1:10" ht="12.75">
      <c r="A31" s="3">
        <v>26</v>
      </c>
      <c r="B31" s="4" t="s">
        <v>205</v>
      </c>
      <c r="C31" s="4" t="s">
        <v>243</v>
      </c>
      <c r="D31" s="3">
        <v>90</v>
      </c>
      <c r="E31" s="13">
        <v>0</v>
      </c>
      <c r="F31" s="13">
        <v>25.9</v>
      </c>
      <c r="G31" s="13">
        <v>0</v>
      </c>
      <c r="H31" s="13">
        <v>14</v>
      </c>
      <c r="I31" s="13">
        <v>0</v>
      </c>
      <c r="J31" s="13">
        <f t="shared" si="0"/>
        <v>39.9</v>
      </c>
    </row>
    <row r="32" spans="1:10" ht="12.75">
      <c r="A32" s="3">
        <v>27</v>
      </c>
      <c r="B32" s="4" t="s">
        <v>118</v>
      </c>
      <c r="C32" s="4" t="s">
        <v>254</v>
      </c>
      <c r="D32" s="3">
        <v>89</v>
      </c>
      <c r="E32" s="13">
        <v>0</v>
      </c>
      <c r="F32" s="13">
        <v>38.5</v>
      </c>
      <c r="G32" s="13">
        <v>0</v>
      </c>
      <c r="H32" s="13">
        <v>0</v>
      </c>
      <c r="I32" s="13">
        <v>0</v>
      </c>
      <c r="J32" s="13">
        <f t="shared" si="0"/>
        <v>38.5</v>
      </c>
    </row>
    <row r="33" spans="1:10" ht="12.75">
      <c r="A33" s="3">
        <v>28</v>
      </c>
      <c r="B33" s="4" t="s">
        <v>267</v>
      </c>
      <c r="C33" s="4" t="s">
        <v>3</v>
      </c>
      <c r="D33" s="3">
        <v>90</v>
      </c>
      <c r="E33" s="13">
        <v>10.8</v>
      </c>
      <c r="F33" s="13">
        <v>0</v>
      </c>
      <c r="G33" s="13">
        <v>0</v>
      </c>
      <c r="H33" s="13">
        <v>0</v>
      </c>
      <c r="I33" s="13">
        <v>0</v>
      </c>
      <c r="J33" s="13">
        <f t="shared" si="0"/>
        <v>21.6</v>
      </c>
    </row>
    <row r="34" spans="1:10" ht="12.75">
      <c r="A34" s="3">
        <v>29</v>
      </c>
      <c r="B34" s="4" t="s">
        <v>345</v>
      </c>
      <c r="C34" s="4" t="s">
        <v>243</v>
      </c>
      <c r="D34" s="3">
        <v>89</v>
      </c>
      <c r="E34" s="13">
        <v>0</v>
      </c>
      <c r="F34" s="13">
        <v>19.6</v>
      </c>
      <c r="G34" s="13">
        <v>0</v>
      </c>
      <c r="H34" s="13">
        <v>0</v>
      </c>
      <c r="I34" s="13">
        <v>0</v>
      </c>
      <c r="J34" s="13">
        <f t="shared" si="0"/>
        <v>19.6</v>
      </c>
    </row>
    <row r="35" spans="1:10" ht="12.75">
      <c r="A35" s="3">
        <v>30</v>
      </c>
      <c r="B35" s="4" t="s">
        <v>346</v>
      </c>
      <c r="C35" s="4" t="s">
        <v>243</v>
      </c>
      <c r="D35" s="3">
        <v>90</v>
      </c>
      <c r="E35" s="13">
        <v>0</v>
      </c>
      <c r="F35" s="13">
        <v>16.8</v>
      </c>
      <c r="G35" s="13">
        <v>0</v>
      </c>
      <c r="H35" s="13">
        <v>0</v>
      </c>
      <c r="I35" s="13">
        <v>0</v>
      </c>
      <c r="J35" s="13">
        <f t="shared" si="0"/>
        <v>16.8</v>
      </c>
    </row>
    <row r="36" spans="1:10" ht="12.75">
      <c r="A36" s="3">
        <v>31</v>
      </c>
      <c r="B36" s="4" t="s">
        <v>201</v>
      </c>
      <c r="C36" s="4" t="s">
        <v>249</v>
      </c>
      <c r="D36" s="3">
        <v>90</v>
      </c>
      <c r="E36" s="13">
        <v>8.1</v>
      </c>
      <c r="F36" s="13">
        <v>0</v>
      </c>
      <c r="G36" s="13">
        <v>0</v>
      </c>
      <c r="H36" s="13">
        <v>0</v>
      </c>
      <c r="I36" s="13">
        <v>0</v>
      </c>
      <c r="J36" s="13">
        <f t="shared" si="0"/>
        <v>16.2</v>
      </c>
    </row>
    <row r="37" spans="1:10" ht="12.75">
      <c r="A37" s="3">
        <v>32</v>
      </c>
      <c r="B37" s="4" t="s">
        <v>232</v>
      </c>
      <c r="C37" s="4" t="s">
        <v>244</v>
      </c>
      <c r="D37" s="3">
        <v>89</v>
      </c>
      <c r="E37" s="13">
        <v>7.2</v>
      </c>
      <c r="F37" s="13">
        <v>0</v>
      </c>
      <c r="G37" s="13">
        <v>0</v>
      </c>
      <c r="H37" s="13">
        <v>0</v>
      </c>
      <c r="I37" s="13">
        <v>0</v>
      </c>
      <c r="J37" s="13">
        <f t="shared" si="0"/>
        <v>14.4</v>
      </c>
    </row>
    <row r="38" spans="1:10" ht="12.75">
      <c r="A38" s="3">
        <v>33</v>
      </c>
      <c r="B38" s="4" t="s">
        <v>117</v>
      </c>
      <c r="C38" s="4" t="s">
        <v>243</v>
      </c>
      <c r="D38" s="3">
        <v>90</v>
      </c>
      <c r="E38" s="13">
        <v>0</v>
      </c>
      <c r="F38" s="13">
        <v>14</v>
      </c>
      <c r="G38" s="13">
        <v>0</v>
      </c>
      <c r="H38" s="13">
        <v>0</v>
      </c>
      <c r="I38" s="13">
        <v>0</v>
      </c>
      <c r="J38" s="13">
        <f t="shared" si="0"/>
        <v>14</v>
      </c>
    </row>
    <row r="39" spans="1:10" ht="12.75">
      <c r="A39" s="3">
        <v>34</v>
      </c>
      <c r="B39" s="4" t="s">
        <v>167</v>
      </c>
      <c r="C39" s="4" t="s">
        <v>55</v>
      </c>
      <c r="D39" s="3">
        <v>90</v>
      </c>
      <c r="E39" s="13">
        <v>6.3</v>
      </c>
      <c r="F39" s="13">
        <v>0</v>
      </c>
      <c r="G39" s="13">
        <v>0</v>
      </c>
      <c r="H39" s="13">
        <v>0</v>
      </c>
      <c r="I39" s="13">
        <v>0</v>
      </c>
      <c r="J39" s="13">
        <f t="shared" si="0"/>
        <v>12.6</v>
      </c>
    </row>
    <row r="40" spans="1:10" ht="12.75">
      <c r="A40" s="3">
        <v>35</v>
      </c>
      <c r="B40" s="4" t="s">
        <v>271</v>
      </c>
      <c r="C40" s="4" t="s">
        <v>152</v>
      </c>
      <c r="D40" s="3">
        <v>90</v>
      </c>
      <c r="E40" s="13">
        <v>4.5</v>
      </c>
      <c r="F40" s="13">
        <v>0</v>
      </c>
      <c r="G40" s="13">
        <v>0</v>
      </c>
      <c r="H40" s="13">
        <v>0</v>
      </c>
      <c r="I40" s="13">
        <v>0</v>
      </c>
      <c r="J40" s="13">
        <f t="shared" si="0"/>
        <v>9</v>
      </c>
    </row>
    <row r="41" spans="1:10" ht="12.75">
      <c r="A41" s="3">
        <v>36</v>
      </c>
      <c r="B41" s="4" t="s">
        <v>526</v>
      </c>
      <c r="C41" s="4" t="s">
        <v>244</v>
      </c>
      <c r="D41" s="3">
        <v>90</v>
      </c>
      <c r="E41" s="13">
        <v>0</v>
      </c>
      <c r="F41" s="13">
        <v>0</v>
      </c>
      <c r="G41" s="13">
        <v>0</v>
      </c>
      <c r="H41" s="13">
        <v>0</v>
      </c>
      <c r="I41" s="13">
        <v>8</v>
      </c>
      <c r="J41" s="13">
        <f t="shared" si="0"/>
        <v>8</v>
      </c>
    </row>
    <row r="42" spans="1:10" ht="12.75">
      <c r="A42" s="3">
        <v>37</v>
      </c>
      <c r="B42" s="4" t="s">
        <v>203</v>
      </c>
      <c r="C42" s="4" t="s">
        <v>152</v>
      </c>
      <c r="D42" s="3">
        <v>90</v>
      </c>
      <c r="E42" s="13">
        <v>0</v>
      </c>
      <c r="F42" s="13">
        <v>0</v>
      </c>
      <c r="G42" s="13">
        <v>0</v>
      </c>
      <c r="H42" s="13">
        <v>7.5</v>
      </c>
      <c r="I42" s="13">
        <v>0</v>
      </c>
      <c r="J42" s="13">
        <f t="shared" si="0"/>
        <v>7.5</v>
      </c>
    </row>
    <row r="43" spans="1:10" ht="12.75">
      <c r="A43" s="3">
        <v>37</v>
      </c>
      <c r="B43" s="4" t="s">
        <v>168</v>
      </c>
      <c r="C43" s="4" t="s">
        <v>252</v>
      </c>
      <c r="D43" s="3">
        <v>90</v>
      </c>
      <c r="E43" s="13">
        <v>0</v>
      </c>
      <c r="F43" s="13">
        <v>0</v>
      </c>
      <c r="G43" s="13">
        <v>0</v>
      </c>
      <c r="H43" s="13">
        <v>7.5</v>
      </c>
      <c r="I43" s="13">
        <v>0</v>
      </c>
      <c r="J43" s="13">
        <f t="shared" si="0"/>
        <v>7.5</v>
      </c>
    </row>
    <row r="44" spans="1:10" ht="12.75">
      <c r="A44" s="3">
        <v>39</v>
      </c>
      <c r="B44" s="4" t="s">
        <v>393</v>
      </c>
      <c r="C44" s="4" t="s">
        <v>252</v>
      </c>
      <c r="D44" s="3">
        <v>89</v>
      </c>
      <c r="E44" s="13">
        <v>0</v>
      </c>
      <c r="F44" s="13">
        <v>0</v>
      </c>
      <c r="G44" s="13">
        <v>0</v>
      </c>
      <c r="H44" s="13">
        <v>6</v>
      </c>
      <c r="I44" s="13">
        <v>0</v>
      </c>
      <c r="J44" s="13">
        <f t="shared" si="0"/>
        <v>6</v>
      </c>
    </row>
    <row r="45" spans="1:10" ht="12.75">
      <c r="A45" s="3">
        <v>40</v>
      </c>
      <c r="B45" s="4" t="s">
        <v>273</v>
      </c>
      <c r="C45" s="4" t="s">
        <v>3</v>
      </c>
      <c r="D45" s="3">
        <v>89</v>
      </c>
      <c r="E45" s="13">
        <v>2.7</v>
      </c>
      <c r="F45" s="13">
        <v>0</v>
      </c>
      <c r="G45" s="13">
        <v>0</v>
      </c>
      <c r="H45" s="13">
        <v>0</v>
      </c>
      <c r="I45" s="13">
        <v>0</v>
      </c>
      <c r="J45" s="13">
        <f t="shared" si="0"/>
        <v>5.4</v>
      </c>
    </row>
    <row r="46" spans="1:10" ht="12.75">
      <c r="A46" s="3">
        <v>41</v>
      </c>
      <c r="B46" s="4" t="s">
        <v>470</v>
      </c>
      <c r="C46" s="4" t="s">
        <v>55</v>
      </c>
      <c r="D46" s="3">
        <v>89</v>
      </c>
      <c r="E46" s="13">
        <v>0</v>
      </c>
      <c r="F46" s="13">
        <v>0</v>
      </c>
      <c r="G46" s="13">
        <v>0</v>
      </c>
      <c r="H46" s="13">
        <v>4</v>
      </c>
      <c r="I46" s="13">
        <v>0</v>
      </c>
      <c r="J46" s="13">
        <f t="shared" si="0"/>
        <v>4</v>
      </c>
    </row>
    <row r="47" spans="1:10" ht="12.75">
      <c r="A47" s="3">
        <v>42</v>
      </c>
      <c r="B47" s="4" t="s">
        <v>274</v>
      </c>
      <c r="C47" s="4" t="s">
        <v>261</v>
      </c>
      <c r="D47" s="3">
        <v>89</v>
      </c>
      <c r="E47" s="13">
        <v>1.8</v>
      </c>
      <c r="F47" s="13">
        <v>0</v>
      </c>
      <c r="G47" s="13">
        <v>0</v>
      </c>
      <c r="H47" s="13">
        <v>0</v>
      </c>
      <c r="I47" s="13">
        <v>0</v>
      </c>
      <c r="J47" s="13">
        <f t="shared" si="0"/>
        <v>3.6</v>
      </c>
    </row>
    <row r="48" spans="1:10" ht="12.75">
      <c r="A48" s="3">
        <v>43</v>
      </c>
      <c r="B48" s="4" t="s">
        <v>347</v>
      </c>
      <c r="C48" s="4" t="s">
        <v>55</v>
      </c>
      <c r="D48" s="3">
        <v>89</v>
      </c>
      <c r="E48" s="13">
        <v>0</v>
      </c>
      <c r="F48" s="13">
        <v>0</v>
      </c>
      <c r="G48" s="13">
        <v>0</v>
      </c>
      <c r="H48" s="13">
        <v>2.5</v>
      </c>
      <c r="I48" s="13">
        <v>0</v>
      </c>
      <c r="J48" s="13">
        <f t="shared" si="0"/>
        <v>2.5</v>
      </c>
    </row>
    <row r="49" spans="1:10" ht="12.75">
      <c r="A49" s="3">
        <v>44</v>
      </c>
      <c r="B49" s="4" t="s">
        <v>169</v>
      </c>
      <c r="C49" s="4" t="s">
        <v>96</v>
      </c>
      <c r="D49" s="3">
        <v>90</v>
      </c>
      <c r="E49" s="13">
        <v>0.9</v>
      </c>
      <c r="F49" s="13">
        <v>0</v>
      </c>
      <c r="G49" s="13">
        <v>0</v>
      </c>
      <c r="H49" s="13">
        <v>0</v>
      </c>
      <c r="I49" s="13">
        <v>0</v>
      </c>
      <c r="J49" s="13">
        <f t="shared" si="0"/>
        <v>1.8</v>
      </c>
    </row>
    <row r="50" spans="1:10" ht="12.75">
      <c r="A50" s="3">
        <v>45</v>
      </c>
      <c r="B50" s="4" t="s">
        <v>471</v>
      </c>
      <c r="C50" s="4" t="s">
        <v>152</v>
      </c>
      <c r="D50" s="3">
        <v>90</v>
      </c>
      <c r="E50" s="13">
        <v>0</v>
      </c>
      <c r="F50" s="13">
        <v>0</v>
      </c>
      <c r="G50" s="13">
        <v>0</v>
      </c>
      <c r="H50" s="13">
        <v>1</v>
      </c>
      <c r="I50" s="13">
        <v>0</v>
      </c>
      <c r="J50" s="13">
        <f>E50+LARGE(E50:I50,1)+LARGE(E50:I50,2)+LARGE(E50:I50,3)+LARGE(E50:I50,4)</f>
        <v>1</v>
      </c>
    </row>
  </sheetData>
  <mergeCells count="2">
    <mergeCell ref="A3:J3"/>
    <mergeCell ref="A1:J1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6" sqref="A6:D8"/>
    </sheetView>
  </sheetViews>
  <sheetFormatPr defaultColWidth="9.00390625" defaultRowHeight="12.75"/>
  <cols>
    <col min="1" max="1" width="6.25390625" style="0" customWidth="1"/>
    <col min="2" max="2" width="19.125" style="0" bestFit="1" customWidth="1"/>
    <col min="3" max="3" width="14.625" style="0" bestFit="1" customWidth="1"/>
    <col min="4" max="4" width="6.125" style="0" customWidth="1"/>
    <col min="5" max="5" width="6.625" style="2" customWidth="1"/>
    <col min="6" max="6" width="6.625" style="0" customWidth="1"/>
    <col min="7" max="7" width="7.375" style="0" customWidth="1"/>
    <col min="8" max="8" width="5.75390625" style="0" customWidth="1"/>
    <col min="9" max="9" width="6.75390625" style="0" customWidth="1"/>
    <col min="10" max="10" width="6.00390625" style="0" customWidth="1"/>
    <col min="11" max="11" width="6.25390625" style="0" customWidth="1"/>
    <col min="12" max="12" width="6.00390625" style="0" customWidth="1"/>
    <col min="13" max="13" width="7.75390625" style="0" customWidth="1"/>
  </cols>
  <sheetData>
    <row r="1" spans="1:13" ht="12.75">
      <c r="A1" s="57" t="s">
        <v>525</v>
      </c>
      <c r="B1" s="57"/>
      <c r="C1" s="57"/>
      <c r="D1" s="57"/>
      <c r="E1" s="57"/>
      <c r="F1" s="57"/>
      <c r="G1" s="57"/>
      <c r="H1" s="57"/>
      <c r="I1" s="57"/>
      <c r="J1" s="57"/>
      <c r="K1" s="32"/>
      <c r="L1" s="32"/>
      <c r="M1" s="11"/>
    </row>
    <row r="2" ht="12.75" customHeight="1"/>
    <row r="3" spans="1:12" ht="15" customHeight="1">
      <c r="A3" s="63" t="s">
        <v>19</v>
      </c>
      <c r="B3" s="63"/>
      <c r="C3" s="63"/>
      <c r="D3" s="63"/>
      <c r="E3" s="63"/>
      <c r="F3" s="63"/>
      <c r="G3" s="63"/>
      <c r="H3" s="63"/>
      <c r="I3" s="63"/>
      <c r="J3" s="63"/>
      <c r="K3" s="5"/>
      <c r="L3" s="5"/>
    </row>
    <row r="4" spans="1:12" ht="12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0" ht="27" customHeight="1" thickBot="1">
      <c r="A5" s="36" t="s">
        <v>0</v>
      </c>
      <c r="B5" s="38" t="s">
        <v>1</v>
      </c>
      <c r="C5" s="38" t="s">
        <v>245</v>
      </c>
      <c r="D5" s="38" t="s">
        <v>2</v>
      </c>
      <c r="E5" s="39" t="s">
        <v>265</v>
      </c>
      <c r="F5" s="39" t="s">
        <v>340</v>
      </c>
      <c r="G5" s="39" t="s">
        <v>389</v>
      </c>
      <c r="H5" s="39" t="s">
        <v>437</v>
      </c>
      <c r="I5" s="39" t="s">
        <v>524</v>
      </c>
      <c r="J5" s="40" t="s">
        <v>154</v>
      </c>
    </row>
    <row r="6" spans="1:10" ht="12.75">
      <c r="A6" s="33">
        <v>1</v>
      </c>
      <c r="B6" s="34" t="s">
        <v>32</v>
      </c>
      <c r="C6" s="34" t="s">
        <v>96</v>
      </c>
      <c r="D6" s="33">
        <v>89</v>
      </c>
      <c r="E6" s="35">
        <v>90</v>
      </c>
      <c r="F6" s="35">
        <v>0</v>
      </c>
      <c r="G6" s="35">
        <v>80</v>
      </c>
      <c r="H6" s="35">
        <v>55</v>
      </c>
      <c r="I6" s="35">
        <v>65</v>
      </c>
      <c r="J6" s="35">
        <f aca="true" t="shared" si="0" ref="J6:J45">LARGE(E6:I6,1)+LARGE(E6:I6,2)+LARGE(E6:I6,3)+LARGE(E6:I6,4)</f>
        <v>290</v>
      </c>
    </row>
    <row r="7" spans="1:10" ht="12.75">
      <c r="A7" s="19">
        <v>2</v>
      </c>
      <c r="B7" s="20" t="s">
        <v>344</v>
      </c>
      <c r="C7" s="20" t="s">
        <v>243</v>
      </c>
      <c r="D7" s="19">
        <v>89</v>
      </c>
      <c r="E7" s="21">
        <v>0</v>
      </c>
      <c r="F7" s="21">
        <v>60</v>
      </c>
      <c r="G7" s="21">
        <v>0</v>
      </c>
      <c r="H7" s="21">
        <v>65</v>
      </c>
      <c r="I7" s="21">
        <v>100</v>
      </c>
      <c r="J7" s="21">
        <f t="shared" si="0"/>
        <v>225</v>
      </c>
    </row>
    <row r="8" spans="1:10" ht="12.75">
      <c r="A8" s="19">
        <v>3</v>
      </c>
      <c r="B8" s="20" t="s">
        <v>30</v>
      </c>
      <c r="C8" s="20" t="s">
        <v>96</v>
      </c>
      <c r="D8" s="19">
        <v>90</v>
      </c>
      <c r="E8" s="21">
        <v>72</v>
      </c>
      <c r="F8" s="21">
        <v>0</v>
      </c>
      <c r="G8" s="21">
        <v>64</v>
      </c>
      <c r="H8" s="21">
        <v>20</v>
      </c>
      <c r="I8" s="21">
        <v>55</v>
      </c>
      <c r="J8" s="21">
        <f t="shared" si="0"/>
        <v>211</v>
      </c>
    </row>
    <row r="9" spans="1:10" ht="12.75">
      <c r="A9" s="3">
        <v>4</v>
      </c>
      <c r="B9" s="4" t="s">
        <v>58</v>
      </c>
      <c r="C9" s="4" t="s">
        <v>249</v>
      </c>
      <c r="D9" s="3">
        <v>89</v>
      </c>
      <c r="E9" s="13">
        <v>58.5</v>
      </c>
      <c r="F9" s="13">
        <v>18.6</v>
      </c>
      <c r="G9" s="13">
        <v>37.6</v>
      </c>
      <c r="H9" s="13">
        <v>34</v>
      </c>
      <c r="I9" s="13">
        <v>80</v>
      </c>
      <c r="J9" s="13">
        <f t="shared" si="0"/>
        <v>210.1</v>
      </c>
    </row>
    <row r="10" spans="1:10" ht="12.75">
      <c r="A10" s="3">
        <v>5</v>
      </c>
      <c r="B10" s="4" t="s">
        <v>85</v>
      </c>
      <c r="C10" s="4" t="s">
        <v>152</v>
      </c>
      <c r="D10" s="3">
        <v>89</v>
      </c>
      <c r="E10" s="13">
        <v>0</v>
      </c>
      <c r="F10" s="13">
        <v>39</v>
      </c>
      <c r="G10" s="13">
        <v>44</v>
      </c>
      <c r="H10" s="13">
        <v>80</v>
      </c>
      <c r="I10" s="13">
        <v>47</v>
      </c>
      <c r="J10" s="13">
        <f t="shared" si="0"/>
        <v>210</v>
      </c>
    </row>
    <row r="11" spans="1:10" ht="12.75">
      <c r="A11" s="3">
        <v>6</v>
      </c>
      <c r="B11" s="4" t="s">
        <v>241</v>
      </c>
      <c r="C11" s="4" t="s">
        <v>152</v>
      </c>
      <c r="D11" s="3">
        <v>89</v>
      </c>
      <c r="E11" s="13">
        <v>49.5</v>
      </c>
      <c r="F11" s="13">
        <v>0</v>
      </c>
      <c r="G11" s="13">
        <v>52</v>
      </c>
      <c r="H11" s="13">
        <v>43</v>
      </c>
      <c r="I11" s="13">
        <v>51</v>
      </c>
      <c r="J11" s="13">
        <f t="shared" si="0"/>
        <v>195.5</v>
      </c>
    </row>
    <row r="12" spans="1:10" ht="12.75">
      <c r="A12" s="3">
        <v>7</v>
      </c>
      <c r="B12" s="4" t="s">
        <v>65</v>
      </c>
      <c r="C12" s="4" t="s">
        <v>243</v>
      </c>
      <c r="D12" s="3">
        <v>89</v>
      </c>
      <c r="E12" s="13">
        <v>21.6</v>
      </c>
      <c r="F12" s="13">
        <v>48</v>
      </c>
      <c r="G12" s="13">
        <v>0</v>
      </c>
      <c r="H12" s="13">
        <v>100</v>
      </c>
      <c r="I12" s="13">
        <v>0</v>
      </c>
      <c r="J12" s="13">
        <f>LARGE(E12:I12,1)+LARGE(E12:I12,2)+LARGE(E12:I12,3)+LARGE(E12:I12,4)</f>
        <v>169.6</v>
      </c>
    </row>
    <row r="13" spans="1:10" ht="12.75">
      <c r="A13" s="3">
        <v>8</v>
      </c>
      <c r="B13" s="4" t="s">
        <v>91</v>
      </c>
      <c r="C13" s="4" t="s">
        <v>243</v>
      </c>
      <c r="D13" s="3">
        <v>90</v>
      </c>
      <c r="E13" s="13">
        <v>42.3</v>
      </c>
      <c r="F13" s="13">
        <v>33</v>
      </c>
      <c r="G13" s="13">
        <v>0</v>
      </c>
      <c r="H13" s="13">
        <v>47</v>
      </c>
      <c r="I13" s="13">
        <v>22</v>
      </c>
      <c r="J13" s="13">
        <f t="shared" si="0"/>
        <v>144.3</v>
      </c>
    </row>
    <row r="14" spans="1:10" ht="12.75">
      <c r="A14" s="3">
        <v>9</v>
      </c>
      <c r="B14" s="4" t="s">
        <v>101</v>
      </c>
      <c r="C14" s="4" t="s">
        <v>244</v>
      </c>
      <c r="D14" s="3">
        <v>90</v>
      </c>
      <c r="E14" s="13">
        <v>0</v>
      </c>
      <c r="F14" s="13">
        <v>0</v>
      </c>
      <c r="G14" s="13">
        <v>40.8</v>
      </c>
      <c r="H14" s="13">
        <v>28</v>
      </c>
      <c r="I14" s="13">
        <v>40</v>
      </c>
      <c r="J14" s="13">
        <f t="shared" si="0"/>
        <v>108.8</v>
      </c>
    </row>
    <row r="15" spans="1:10" ht="12.75">
      <c r="A15" s="3">
        <v>10</v>
      </c>
      <c r="B15" s="4" t="s">
        <v>233</v>
      </c>
      <c r="C15" s="4" t="s">
        <v>244</v>
      </c>
      <c r="D15" s="3">
        <v>89</v>
      </c>
      <c r="E15" s="13">
        <v>36</v>
      </c>
      <c r="F15" s="13">
        <v>0</v>
      </c>
      <c r="G15" s="13">
        <v>32</v>
      </c>
      <c r="H15" s="13">
        <v>0</v>
      </c>
      <c r="I15" s="13">
        <v>37</v>
      </c>
      <c r="J15" s="13">
        <f t="shared" si="0"/>
        <v>105</v>
      </c>
    </row>
    <row r="16" spans="1:10" ht="12.75">
      <c r="A16" s="3">
        <v>11</v>
      </c>
      <c r="B16" s="4" t="s">
        <v>145</v>
      </c>
      <c r="C16" s="4" t="s">
        <v>152</v>
      </c>
      <c r="D16" s="3">
        <v>89</v>
      </c>
      <c r="E16" s="13">
        <v>45.9</v>
      </c>
      <c r="F16" s="13">
        <v>15.6</v>
      </c>
      <c r="G16" s="13">
        <v>0</v>
      </c>
      <c r="H16" s="13">
        <v>12</v>
      </c>
      <c r="I16" s="13">
        <v>18</v>
      </c>
      <c r="J16" s="13">
        <f t="shared" si="0"/>
        <v>91.5</v>
      </c>
    </row>
    <row r="17" spans="1:10" ht="12.75">
      <c r="A17" s="3">
        <v>12</v>
      </c>
      <c r="B17" s="4" t="s">
        <v>104</v>
      </c>
      <c r="C17" s="4" t="s">
        <v>256</v>
      </c>
      <c r="D17" s="3">
        <v>90</v>
      </c>
      <c r="E17" s="13">
        <v>18</v>
      </c>
      <c r="F17" s="13">
        <v>0</v>
      </c>
      <c r="G17" s="13">
        <v>29.6</v>
      </c>
      <c r="H17" s="13">
        <v>31</v>
      </c>
      <c r="I17" s="13">
        <v>0</v>
      </c>
      <c r="J17" s="13">
        <f t="shared" si="0"/>
        <v>78.6</v>
      </c>
    </row>
    <row r="18" spans="1:10" ht="12.75">
      <c r="A18" s="3">
        <v>13</v>
      </c>
      <c r="B18" s="4" t="s">
        <v>346</v>
      </c>
      <c r="C18" s="4" t="s">
        <v>243</v>
      </c>
      <c r="D18" s="3">
        <v>90</v>
      </c>
      <c r="E18" s="13">
        <v>0</v>
      </c>
      <c r="F18" s="13">
        <v>30.6</v>
      </c>
      <c r="G18" s="13">
        <v>0</v>
      </c>
      <c r="H18" s="13">
        <v>0</v>
      </c>
      <c r="I18" s="13">
        <v>43</v>
      </c>
      <c r="J18" s="13">
        <f t="shared" si="0"/>
        <v>73.6</v>
      </c>
    </row>
    <row r="19" spans="1:10" ht="12.75">
      <c r="A19" s="3">
        <v>14</v>
      </c>
      <c r="B19" s="4" t="s">
        <v>105</v>
      </c>
      <c r="C19" s="4" t="s">
        <v>243</v>
      </c>
      <c r="D19" s="3">
        <v>90</v>
      </c>
      <c r="E19" s="13">
        <v>33.3</v>
      </c>
      <c r="F19" s="13">
        <v>0</v>
      </c>
      <c r="G19" s="13">
        <v>0</v>
      </c>
      <c r="H19" s="13">
        <v>40</v>
      </c>
      <c r="I19" s="13">
        <v>0</v>
      </c>
      <c r="J19" s="13">
        <f t="shared" si="0"/>
        <v>73.3</v>
      </c>
    </row>
    <row r="20" spans="1:10" ht="12.75">
      <c r="A20" s="3">
        <v>15</v>
      </c>
      <c r="B20" s="4" t="s">
        <v>205</v>
      </c>
      <c r="C20" s="4" t="s">
        <v>243</v>
      </c>
      <c r="D20" s="3">
        <v>90</v>
      </c>
      <c r="E20" s="13">
        <v>0</v>
      </c>
      <c r="F20" s="13">
        <v>22.2</v>
      </c>
      <c r="G20" s="13">
        <v>0</v>
      </c>
      <c r="H20" s="13">
        <v>51</v>
      </c>
      <c r="I20" s="13">
        <v>0</v>
      </c>
      <c r="J20" s="13">
        <f t="shared" si="0"/>
        <v>73.2</v>
      </c>
    </row>
    <row r="21" spans="1:10" ht="12.75">
      <c r="A21" s="3">
        <v>16</v>
      </c>
      <c r="B21" s="4" t="s">
        <v>347</v>
      </c>
      <c r="C21" s="4" t="s">
        <v>55</v>
      </c>
      <c r="D21" s="3">
        <v>89</v>
      </c>
      <c r="E21" s="13">
        <v>0</v>
      </c>
      <c r="F21" s="13">
        <v>16.8</v>
      </c>
      <c r="G21" s="13">
        <v>0</v>
      </c>
      <c r="H21" s="13">
        <v>24</v>
      </c>
      <c r="I21" s="13">
        <v>31</v>
      </c>
      <c r="J21" s="13">
        <f t="shared" si="0"/>
        <v>71.8</v>
      </c>
    </row>
    <row r="22" spans="1:10" ht="12.75">
      <c r="A22" s="3">
        <v>17</v>
      </c>
      <c r="B22" s="4" t="s">
        <v>100</v>
      </c>
      <c r="C22" s="4" t="s">
        <v>252</v>
      </c>
      <c r="D22" s="3">
        <v>89</v>
      </c>
      <c r="E22" s="13">
        <v>38.7</v>
      </c>
      <c r="F22" s="13">
        <v>0</v>
      </c>
      <c r="G22" s="13">
        <v>20.8</v>
      </c>
      <c r="H22" s="13">
        <v>6</v>
      </c>
      <c r="I22" s="13">
        <v>0</v>
      </c>
      <c r="J22" s="13">
        <f t="shared" si="0"/>
        <v>65.5</v>
      </c>
    </row>
    <row r="23" spans="1:10" ht="12.75">
      <c r="A23" s="3">
        <v>18</v>
      </c>
      <c r="B23" s="4" t="s">
        <v>170</v>
      </c>
      <c r="C23" s="4" t="s">
        <v>96</v>
      </c>
      <c r="D23" s="3">
        <v>90</v>
      </c>
      <c r="E23" s="13">
        <v>0</v>
      </c>
      <c r="F23" s="13">
        <v>0</v>
      </c>
      <c r="G23" s="13">
        <v>27.2</v>
      </c>
      <c r="H23" s="13">
        <v>18</v>
      </c>
      <c r="I23" s="13">
        <v>20</v>
      </c>
      <c r="J23" s="13">
        <f t="shared" si="0"/>
        <v>65.2</v>
      </c>
    </row>
    <row r="24" spans="1:10" ht="12.75">
      <c r="A24" s="3">
        <v>19</v>
      </c>
      <c r="B24" s="4" t="s">
        <v>272</v>
      </c>
      <c r="C24" s="4" t="s">
        <v>496</v>
      </c>
      <c r="D24" s="3">
        <v>89</v>
      </c>
      <c r="E24" s="13">
        <v>0</v>
      </c>
      <c r="F24" s="13">
        <v>0</v>
      </c>
      <c r="G24" s="13">
        <v>0</v>
      </c>
      <c r="H24" s="13">
        <v>26</v>
      </c>
      <c r="I24" s="13">
        <v>34</v>
      </c>
      <c r="J24" s="13">
        <f t="shared" si="0"/>
        <v>60</v>
      </c>
    </row>
    <row r="25" spans="1:10" ht="12.75">
      <c r="A25" s="3">
        <v>20</v>
      </c>
      <c r="B25" s="4" t="s">
        <v>129</v>
      </c>
      <c r="C25" s="4" t="s">
        <v>96</v>
      </c>
      <c r="D25" s="3">
        <v>89</v>
      </c>
      <c r="E25" s="13">
        <v>0</v>
      </c>
      <c r="F25" s="13">
        <v>0</v>
      </c>
      <c r="G25" s="13">
        <v>24.8</v>
      </c>
      <c r="H25" s="13">
        <v>14</v>
      </c>
      <c r="I25" s="13">
        <v>16</v>
      </c>
      <c r="J25" s="13">
        <f t="shared" si="0"/>
        <v>54.8</v>
      </c>
    </row>
    <row r="26" spans="1:10" ht="12.75">
      <c r="A26" s="3">
        <v>21</v>
      </c>
      <c r="B26" s="4" t="s">
        <v>86</v>
      </c>
      <c r="C26" s="4" t="s">
        <v>55</v>
      </c>
      <c r="D26" s="3">
        <v>90</v>
      </c>
      <c r="E26" s="13">
        <v>0</v>
      </c>
      <c r="F26" s="13">
        <v>13.2</v>
      </c>
      <c r="G26" s="13">
        <v>0</v>
      </c>
      <c r="H26" s="13">
        <v>10</v>
      </c>
      <c r="I26" s="13">
        <v>28</v>
      </c>
      <c r="J26" s="13">
        <f t="shared" si="0"/>
        <v>51.2</v>
      </c>
    </row>
    <row r="27" spans="1:10" ht="12.75">
      <c r="A27" s="3">
        <v>22</v>
      </c>
      <c r="B27" s="4" t="s">
        <v>497</v>
      </c>
      <c r="C27" s="4" t="s">
        <v>152</v>
      </c>
      <c r="D27" s="3">
        <v>90</v>
      </c>
      <c r="E27" s="13">
        <v>0</v>
      </c>
      <c r="F27" s="13">
        <v>0</v>
      </c>
      <c r="G27" s="13">
        <v>0</v>
      </c>
      <c r="H27" s="13">
        <v>22</v>
      </c>
      <c r="I27" s="13">
        <v>24</v>
      </c>
      <c r="J27" s="13">
        <f t="shared" si="0"/>
        <v>46</v>
      </c>
    </row>
    <row r="28" spans="1:10" ht="12.75">
      <c r="A28" s="3">
        <v>23</v>
      </c>
      <c r="B28" s="4" t="s">
        <v>270</v>
      </c>
      <c r="C28" s="4" t="s">
        <v>152</v>
      </c>
      <c r="D28" s="3">
        <v>89</v>
      </c>
      <c r="E28" s="13">
        <v>27.9</v>
      </c>
      <c r="F28" s="13">
        <v>0</v>
      </c>
      <c r="G28" s="13">
        <v>0</v>
      </c>
      <c r="H28" s="13">
        <v>16</v>
      </c>
      <c r="I28" s="13">
        <v>0</v>
      </c>
      <c r="J28" s="13">
        <f t="shared" si="0"/>
        <v>43.9</v>
      </c>
    </row>
    <row r="29" spans="1:10" ht="12.75">
      <c r="A29" s="3">
        <v>24</v>
      </c>
      <c r="B29" s="4" t="s">
        <v>115</v>
      </c>
      <c r="C29" s="4" t="s">
        <v>243</v>
      </c>
      <c r="D29" s="3">
        <v>90</v>
      </c>
      <c r="E29" s="13">
        <v>19.8</v>
      </c>
      <c r="F29" s="13">
        <v>24</v>
      </c>
      <c r="G29" s="13">
        <v>0</v>
      </c>
      <c r="H29" s="13">
        <v>0</v>
      </c>
      <c r="I29" s="13">
        <v>0</v>
      </c>
      <c r="J29" s="13">
        <f t="shared" si="0"/>
        <v>43.8</v>
      </c>
    </row>
    <row r="30" spans="1:10" ht="12.75">
      <c r="A30" s="3">
        <v>25</v>
      </c>
      <c r="B30" s="4" t="s">
        <v>128</v>
      </c>
      <c r="C30" s="4" t="s">
        <v>244</v>
      </c>
      <c r="D30" s="3">
        <v>90</v>
      </c>
      <c r="E30" s="13">
        <v>0</v>
      </c>
      <c r="F30" s="13">
        <v>0</v>
      </c>
      <c r="G30" s="13">
        <v>34.4</v>
      </c>
      <c r="H30" s="13">
        <v>9</v>
      </c>
      <c r="I30" s="13">
        <v>0</v>
      </c>
      <c r="J30" s="13">
        <f t="shared" si="0"/>
        <v>43.4</v>
      </c>
    </row>
    <row r="31" spans="1:10" ht="12.75">
      <c r="A31" s="3">
        <v>26</v>
      </c>
      <c r="B31" s="4" t="s">
        <v>234</v>
      </c>
      <c r="C31" s="4" t="s">
        <v>249</v>
      </c>
      <c r="D31" s="3">
        <v>90</v>
      </c>
      <c r="E31" s="13">
        <v>25.2</v>
      </c>
      <c r="F31" s="13">
        <v>12</v>
      </c>
      <c r="G31" s="13">
        <v>0</v>
      </c>
      <c r="H31" s="13">
        <v>0</v>
      </c>
      <c r="I31" s="13">
        <v>0</v>
      </c>
      <c r="J31" s="13">
        <f t="shared" si="0"/>
        <v>37.2</v>
      </c>
    </row>
    <row r="32" spans="1:10" ht="12.75">
      <c r="A32" s="3">
        <v>27</v>
      </c>
      <c r="B32" s="4" t="s">
        <v>268</v>
      </c>
      <c r="C32" s="4" t="s">
        <v>269</v>
      </c>
      <c r="D32" s="3">
        <v>89</v>
      </c>
      <c r="E32" s="13">
        <v>0</v>
      </c>
      <c r="F32" s="13">
        <v>0</v>
      </c>
      <c r="G32" s="13">
        <v>0</v>
      </c>
      <c r="H32" s="13">
        <v>37</v>
      </c>
      <c r="I32" s="13">
        <v>0</v>
      </c>
      <c r="J32" s="13">
        <f t="shared" si="0"/>
        <v>37</v>
      </c>
    </row>
    <row r="33" spans="1:10" ht="12.75">
      <c r="A33" s="3">
        <v>28</v>
      </c>
      <c r="B33" s="4" t="s">
        <v>167</v>
      </c>
      <c r="C33" s="4" t="s">
        <v>55</v>
      </c>
      <c r="D33" s="3">
        <v>90</v>
      </c>
      <c r="E33" s="13">
        <v>30.6</v>
      </c>
      <c r="F33" s="13">
        <v>0</v>
      </c>
      <c r="G33" s="13">
        <v>0</v>
      </c>
      <c r="H33" s="13">
        <v>0</v>
      </c>
      <c r="I33" s="13">
        <v>0</v>
      </c>
      <c r="J33" s="13">
        <f t="shared" si="0"/>
        <v>30.6</v>
      </c>
    </row>
    <row r="34" spans="1:10" ht="12.75">
      <c r="A34" s="3">
        <v>29</v>
      </c>
      <c r="B34" s="4" t="s">
        <v>206</v>
      </c>
      <c r="C34" s="4" t="s">
        <v>243</v>
      </c>
      <c r="D34" s="3">
        <v>90</v>
      </c>
      <c r="E34" s="13">
        <v>0</v>
      </c>
      <c r="F34" s="13">
        <v>28.2</v>
      </c>
      <c r="G34" s="13">
        <v>0</v>
      </c>
      <c r="H34" s="13">
        <v>0</v>
      </c>
      <c r="I34" s="13">
        <v>0</v>
      </c>
      <c r="J34" s="13">
        <f t="shared" si="0"/>
        <v>28.2</v>
      </c>
    </row>
    <row r="35" spans="1:10" ht="12.75">
      <c r="A35" s="3">
        <v>30</v>
      </c>
      <c r="B35" s="4" t="s">
        <v>266</v>
      </c>
      <c r="C35" s="4" t="s">
        <v>152</v>
      </c>
      <c r="D35" s="3">
        <v>90</v>
      </c>
      <c r="E35" s="13">
        <v>0</v>
      </c>
      <c r="F35" s="13">
        <v>0</v>
      </c>
      <c r="G35" s="13">
        <v>0</v>
      </c>
      <c r="H35" s="13">
        <v>0</v>
      </c>
      <c r="I35" s="13">
        <v>26</v>
      </c>
      <c r="J35" s="13">
        <f t="shared" si="0"/>
        <v>26</v>
      </c>
    </row>
    <row r="36" spans="1:10" ht="12.75">
      <c r="A36" s="3">
        <v>31</v>
      </c>
      <c r="B36" s="4" t="s">
        <v>345</v>
      </c>
      <c r="C36" s="4" t="s">
        <v>243</v>
      </c>
      <c r="D36" s="3">
        <v>89</v>
      </c>
      <c r="E36" s="13">
        <v>0</v>
      </c>
      <c r="F36" s="13">
        <v>25.8</v>
      </c>
      <c r="G36" s="13">
        <v>0</v>
      </c>
      <c r="H36" s="13">
        <v>0</v>
      </c>
      <c r="I36" s="13">
        <v>0</v>
      </c>
      <c r="J36" s="13">
        <f t="shared" si="0"/>
        <v>25.8</v>
      </c>
    </row>
    <row r="37" spans="1:10" ht="12.75">
      <c r="A37" s="3">
        <v>32</v>
      </c>
      <c r="B37" s="4" t="s">
        <v>131</v>
      </c>
      <c r="C37" s="4" t="s">
        <v>96</v>
      </c>
      <c r="D37" s="3">
        <v>89</v>
      </c>
      <c r="E37" s="13">
        <v>0</v>
      </c>
      <c r="F37" s="13">
        <v>0</v>
      </c>
      <c r="G37" s="13">
        <v>22.4</v>
      </c>
      <c r="H37" s="13">
        <v>1</v>
      </c>
      <c r="I37" s="13">
        <v>0</v>
      </c>
      <c r="J37" s="13">
        <f t="shared" si="0"/>
        <v>23.4</v>
      </c>
    </row>
    <row r="38" spans="1:10" ht="12.75">
      <c r="A38" s="3">
        <v>32</v>
      </c>
      <c r="B38" s="4" t="s">
        <v>267</v>
      </c>
      <c r="C38" s="4" t="s">
        <v>3</v>
      </c>
      <c r="D38" s="3">
        <v>90</v>
      </c>
      <c r="E38" s="13">
        <v>23.4</v>
      </c>
      <c r="F38" s="13">
        <v>0</v>
      </c>
      <c r="G38" s="13">
        <v>0</v>
      </c>
      <c r="H38" s="13">
        <v>0</v>
      </c>
      <c r="I38" s="13">
        <v>0</v>
      </c>
      <c r="J38" s="13">
        <f t="shared" si="0"/>
        <v>23.4</v>
      </c>
    </row>
    <row r="39" spans="1:10" ht="12.75">
      <c r="A39" s="3">
        <v>34</v>
      </c>
      <c r="B39" s="4" t="s">
        <v>393</v>
      </c>
      <c r="C39" s="4" t="s">
        <v>252</v>
      </c>
      <c r="D39" s="3">
        <v>89</v>
      </c>
      <c r="E39" s="13">
        <v>0</v>
      </c>
      <c r="F39" s="13">
        <v>0</v>
      </c>
      <c r="G39" s="13">
        <v>19.2</v>
      </c>
      <c r="H39" s="13">
        <v>3</v>
      </c>
      <c r="I39" s="13">
        <v>0</v>
      </c>
      <c r="J39" s="13">
        <f t="shared" si="0"/>
        <v>22.2</v>
      </c>
    </row>
    <row r="40" spans="1:10" ht="12.75">
      <c r="A40" s="3">
        <v>35</v>
      </c>
      <c r="B40" s="4" t="s">
        <v>118</v>
      </c>
      <c r="C40" s="4" t="s">
        <v>254</v>
      </c>
      <c r="D40" s="3">
        <v>89</v>
      </c>
      <c r="E40" s="13">
        <v>0</v>
      </c>
      <c r="F40" s="13">
        <v>20.4</v>
      </c>
      <c r="G40" s="13">
        <v>0</v>
      </c>
      <c r="H40" s="13">
        <v>0</v>
      </c>
      <c r="I40" s="13">
        <v>0</v>
      </c>
      <c r="J40" s="13">
        <f t="shared" si="0"/>
        <v>20.4</v>
      </c>
    </row>
    <row r="41" spans="1:10" ht="12.75">
      <c r="A41" s="3">
        <v>36</v>
      </c>
      <c r="B41" s="4" t="s">
        <v>119</v>
      </c>
      <c r="C41" s="4" t="s">
        <v>243</v>
      </c>
      <c r="D41" s="3">
        <v>90</v>
      </c>
      <c r="E41" s="13">
        <v>0</v>
      </c>
      <c r="F41" s="13">
        <v>14.4</v>
      </c>
      <c r="G41" s="13">
        <v>0</v>
      </c>
      <c r="H41" s="13">
        <v>0</v>
      </c>
      <c r="I41" s="13">
        <v>0</v>
      </c>
      <c r="J41" s="13">
        <f t="shared" si="0"/>
        <v>14.4</v>
      </c>
    </row>
    <row r="42" spans="1:10" ht="12.75">
      <c r="A42" s="3">
        <v>37</v>
      </c>
      <c r="B42" s="4" t="s">
        <v>470</v>
      </c>
      <c r="C42" s="4" t="s">
        <v>55</v>
      </c>
      <c r="D42" s="3">
        <v>89</v>
      </c>
      <c r="E42" s="13">
        <v>0</v>
      </c>
      <c r="F42" s="13">
        <v>0</v>
      </c>
      <c r="G42" s="13">
        <v>0</v>
      </c>
      <c r="H42" s="13">
        <v>8</v>
      </c>
      <c r="I42" s="13">
        <v>0</v>
      </c>
      <c r="J42" s="13">
        <f t="shared" si="0"/>
        <v>8</v>
      </c>
    </row>
    <row r="43" spans="1:10" ht="12.75">
      <c r="A43" s="3">
        <v>38</v>
      </c>
      <c r="B43" s="4" t="s">
        <v>168</v>
      </c>
      <c r="C43" s="4" t="s">
        <v>252</v>
      </c>
      <c r="D43" s="3">
        <v>90</v>
      </c>
      <c r="E43" s="13">
        <v>0</v>
      </c>
      <c r="F43" s="13">
        <v>0</v>
      </c>
      <c r="G43" s="13">
        <v>0</v>
      </c>
      <c r="H43" s="13">
        <v>7</v>
      </c>
      <c r="I43" s="13">
        <v>0</v>
      </c>
      <c r="J43" s="13">
        <f t="shared" si="0"/>
        <v>7</v>
      </c>
    </row>
    <row r="44" spans="1:10" ht="12.75">
      <c r="A44" s="3">
        <v>39</v>
      </c>
      <c r="B44" s="4" t="s">
        <v>471</v>
      </c>
      <c r="C44" s="4" t="s">
        <v>152</v>
      </c>
      <c r="D44" s="3">
        <v>90</v>
      </c>
      <c r="E44" s="13">
        <v>0</v>
      </c>
      <c r="F44" s="13">
        <v>0</v>
      </c>
      <c r="G44" s="13">
        <v>0</v>
      </c>
      <c r="H44" s="13">
        <v>5</v>
      </c>
      <c r="I44" s="13">
        <v>0</v>
      </c>
      <c r="J44" s="13">
        <f t="shared" si="0"/>
        <v>5</v>
      </c>
    </row>
    <row r="45" spans="1:10" ht="12.75">
      <c r="A45" s="3">
        <v>40</v>
      </c>
      <c r="B45" s="4" t="s">
        <v>498</v>
      </c>
      <c r="C45" s="4" t="s">
        <v>152</v>
      </c>
      <c r="D45" s="3">
        <v>89</v>
      </c>
      <c r="E45" s="13">
        <v>0</v>
      </c>
      <c r="F45" s="13">
        <v>0</v>
      </c>
      <c r="G45" s="13">
        <v>0</v>
      </c>
      <c r="H45" s="13">
        <v>4</v>
      </c>
      <c r="I45" s="13">
        <v>0</v>
      </c>
      <c r="J45" s="13">
        <f t="shared" si="0"/>
        <v>4</v>
      </c>
    </row>
    <row r="46" spans="1:10" ht="12.75">
      <c r="A46" s="3">
        <v>41</v>
      </c>
      <c r="B46" s="4" t="s">
        <v>499</v>
      </c>
      <c r="C46" s="4" t="s">
        <v>152</v>
      </c>
      <c r="D46" s="3">
        <v>89</v>
      </c>
      <c r="E46" s="13">
        <v>0</v>
      </c>
      <c r="F46" s="13">
        <v>0</v>
      </c>
      <c r="G46" s="13">
        <v>0</v>
      </c>
      <c r="H46" s="13">
        <v>2</v>
      </c>
      <c r="I46" s="13">
        <v>0</v>
      </c>
      <c r="J46" s="13">
        <f>LARGE(E46:I46,1)+LARGE(E46:I46,2)+LARGE(E46:I46,3)+LARGE(E46:I46,4)</f>
        <v>2</v>
      </c>
    </row>
  </sheetData>
  <mergeCells count="2">
    <mergeCell ref="A1:J1"/>
    <mergeCell ref="A3:J3"/>
  </mergeCells>
  <printOptions horizontalCentered="1"/>
  <pageMargins left="0.5905511811023623" right="0.5905511811023623" top="0.5118110236220472" bottom="0.8661417322834646" header="0.31496062992125984" footer="0.35433070866141736"/>
  <pageSetup horizontalDpi="180" verticalDpi="18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6" sqref="A6:D8"/>
    </sheetView>
  </sheetViews>
  <sheetFormatPr defaultColWidth="9.00390625" defaultRowHeight="12.75"/>
  <cols>
    <col min="1" max="1" width="6.375" style="0" customWidth="1"/>
    <col min="2" max="2" width="21.00390625" style="0" bestFit="1" customWidth="1"/>
    <col min="3" max="3" width="12.375" style="0" bestFit="1" customWidth="1"/>
    <col min="4" max="4" width="6.25390625" style="0" customWidth="1"/>
    <col min="5" max="5" width="7.00390625" style="0" customWidth="1"/>
    <col min="6" max="6" width="6.875" style="0" customWidth="1"/>
    <col min="7" max="7" width="7.375" style="0" customWidth="1"/>
    <col min="8" max="8" width="7.625" style="0" customWidth="1"/>
    <col min="9" max="10" width="6.25390625" style="0" customWidth="1"/>
    <col min="11" max="11" width="7.625" style="0" customWidth="1"/>
  </cols>
  <sheetData>
    <row r="1" spans="1:13" ht="12.75">
      <c r="A1" s="57" t="s">
        <v>525</v>
      </c>
      <c r="B1" s="57"/>
      <c r="C1" s="57"/>
      <c r="D1" s="57"/>
      <c r="E1" s="57"/>
      <c r="F1" s="57"/>
      <c r="G1" s="57"/>
      <c r="H1" s="57"/>
      <c r="I1" s="57"/>
      <c r="J1" s="57"/>
      <c r="K1" s="32"/>
      <c r="L1" s="32"/>
      <c r="M1" s="11"/>
    </row>
    <row r="3" spans="1:12" ht="12.75">
      <c r="A3" s="61" t="s">
        <v>22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1"/>
    </row>
    <row r="4" ht="9.75" customHeight="1" thickBot="1"/>
    <row r="5" spans="1:10" s="2" customFormat="1" ht="34.5" customHeight="1" thickBot="1">
      <c r="A5" s="36" t="s">
        <v>0</v>
      </c>
      <c r="B5" s="38" t="s">
        <v>1</v>
      </c>
      <c r="C5" s="38" t="s">
        <v>245</v>
      </c>
      <c r="D5" s="38" t="s">
        <v>2</v>
      </c>
      <c r="E5" s="39" t="s">
        <v>275</v>
      </c>
      <c r="F5" s="39" t="s">
        <v>340</v>
      </c>
      <c r="G5" s="39" t="s">
        <v>391</v>
      </c>
      <c r="H5" s="39" t="s">
        <v>437</v>
      </c>
      <c r="I5" s="39" t="s">
        <v>524</v>
      </c>
      <c r="J5" s="40" t="s">
        <v>154</v>
      </c>
    </row>
    <row r="6" spans="1:10" ht="12.75">
      <c r="A6" s="33">
        <v>1</v>
      </c>
      <c r="B6" s="34" t="s">
        <v>277</v>
      </c>
      <c r="C6" s="34" t="s">
        <v>496</v>
      </c>
      <c r="D6" s="33">
        <v>92</v>
      </c>
      <c r="E6" s="35">
        <v>28.2</v>
      </c>
      <c r="F6" s="35">
        <v>48</v>
      </c>
      <c r="G6" s="35">
        <v>0</v>
      </c>
      <c r="H6" s="35">
        <v>100</v>
      </c>
      <c r="I6" s="35">
        <v>100</v>
      </c>
      <c r="J6" s="35">
        <f>LARGE(E6:I6,1)+LARGE(E6:I6,2)+LARGE(E6:I6,3)+LARGE(E6:I6,4)</f>
        <v>276.2</v>
      </c>
    </row>
    <row r="7" spans="1:10" ht="12.75">
      <c r="A7" s="19">
        <v>2</v>
      </c>
      <c r="B7" s="20" t="s">
        <v>202</v>
      </c>
      <c r="C7" s="20" t="s">
        <v>249</v>
      </c>
      <c r="D7" s="19">
        <v>91</v>
      </c>
      <c r="E7" s="21">
        <v>60</v>
      </c>
      <c r="F7" s="21">
        <v>39</v>
      </c>
      <c r="G7" s="21">
        <v>0</v>
      </c>
      <c r="H7" s="21">
        <v>55</v>
      </c>
      <c r="I7" s="21">
        <v>55</v>
      </c>
      <c r="J7" s="21">
        <f aca="true" t="shared" si="0" ref="J7:J48">LARGE(E7:I7,1)+LARGE(E7:I7,2)+LARGE(E7:I7,3)+LARGE(E7:I7,4)</f>
        <v>209</v>
      </c>
    </row>
    <row r="8" spans="1:10" ht="12.75">
      <c r="A8" s="19">
        <v>3</v>
      </c>
      <c r="B8" s="20" t="s">
        <v>130</v>
      </c>
      <c r="C8" s="20" t="s">
        <v>96</v>
      </c>
      <c r="D8" s="19">
        <v>91</v>
      </c>
      <c r="E8" s="21">
        <v>48</v>
      </c>
      <c r="F8" s="21">
        <v>0</v>
      </c>
      <c r="G8" s="21">
        <v>26</v>
      </c>
      <c r="H8" s="21">
        <v>80</v>
      </c>
      <c r="I8" s="21">
        <v>43</v>
      </c>
      <c r="J8" s="21">
        <f t="shared" si="0"/>
        <v>197</v>
      </c>
    </row>
    <row r="9" spans="1:10" ht="12.75">
      <c r="A9" s="3">
        <v>4</v>
      </c>
      <c r="B9" s="4" t="s">
        <v>116</v>
      </c>
      <c r="C9" s="4" t="s">
        <v>243</v>
      </c>
      <c r="D9" s="3">
        <v>91</v>
      </c>
      <c r="E9" s="13">
        <v>33</v>
      </c>
      <c r="F9" s="13">
        <v>60</v>
      </c>
      <c r="G9" s="13">
        <v>0</v>
      </c>
      <c r="H9" s="13">
        <v>47</v>
      </c>
      <c r="I9" s="13">
        <v>37</v>
      </c>
      <c r="J9" s="13">
        <f t="shared" si="0"/>
        <v>177</v>
      </c>
    </row>
    <row r="10" spans="1:10" ht="12.75">
      <c r="A10" s="3">
        <v>5</v>
      </c>
      <c r="B10" s="4" t="s">
        <v>171</v>
      </c>
      <c r="C10" s="4" t="s">
        <v>152</v>
      </c>
      <c r="D10" s="3">
        <v>92</v>
      </c>
      <c r="E10" s="13">
        <v>20.4</v>
      </c>
      <c r="F10" s="13">
        <v>24</v>
      </c>
      <c r="G10" s="13">
        <v>0</v>
      </c>
      <c r="H10" s="13">
        <v>40</v>
      </c>
      <c r="I10" s="13">
        <v>80</v>
      </c>
      <c r="J10" s="13">
        <f t="shared" si="0"/>
        <v>164.4</v>
      </c>
    </row>
    <row r="11" spans="1:10" ht="12.75">
      <c r="A11" s="3">
        <v>6</v>
      </c>
      <c r="B11" s="4" t="s">
        <v>428</v>
      </c>
      <c r="C11" s="4" t="s">
        <v>96</v>
      </c>
      <c r="D11" s="3">
        <v>91</v>
      </c>
      <c r="E11" s="13">
        <v>39</v>
      </c>
      <c r="F11" s="13">
        <v>0</v>
      </c>
      <c r="G11" s="13">
        <v>22</v>
      </c>
      <c r="H11" s="13">
        <v>28</v>
      </c>
      <c r="I11" s="13">
        <v>51</v>
      </c>
      <c r="J11" s="13">
        <f t="shared" si="0"/>
        <v>140</v>
      </c>
    </row>
    <row r="12" spans="1:10" ht="12.75">
      <c r="A12" s="3">
        <v>7</v>
      </c>
      <c r="B12" s="4" t="s">
        <v>140</v>
      </c>
      <c r="C12" s="4" t="s">
        <v>247</v>
      </c>
      <c r="D12" s="3">
        <v>91</v>
      </c>
      <c r="E12" s="13">
        <v>0</v>
      </c>
      <c r="F12" s="13">
        <v>0</v>
      </c>
      <c r="G12" s="13">
        <v>0</v>
      </c>
      <c r="H12" s="13">
        <v>65</v>
      </c>
      <c r="I12" s="13">
        <v>65</v>
      </c>
      <c r="J12" s="13">
        <f t="shared" si="0"/>
        <v>130</v>
      </c>
    </row>
    <row r="13" spans="1:10" ht="12.75">
      <c r="A13" s="3">
        <v>8</v>
      </c>
      <c r="B13" s="4" t="s">
        <v>285</v>
      </c>
      <c r="C13" s="4" t="s">
        <v>96</v>
      </c>
      <c r="D13" s="3">
        <v>93</v>
      </c>
      <c r="E13" s="13">
        <v>8.4</v>
      </c>
      <c r="F13" s="13">
        <v>0</v>
      </c>
      <c r="G13" s="13">
        <v>40</v>
      </c>
      <c r="H13" s="13">
        <v>43</v>
      </c>
      <c r="I13" s="13">
        <v>28</v>
      </c>
      <c r="J13" s="13">
        <f t="shared" si="0"/>
        <v>119.4</v>
      </c>
    </row>
    <row r="14" spans="1:10" ht="12.75">
      <c r="A14" s="3">
        <v>9</v>
      </c>
      <c r="B14" s="4" t="s">
        <v>220</v>
      </c>
      <c r="C14" s="4" t="s">
        <v>96</v>
      </c>
      <c r="D14" s="3">
        <v>92</v>
      </c>
      <c r="E14" s="13">
        <v>24</v>
      </c>
      <c r="F14" s="13">
        <v>0</v>
      </c>
      <c r="G14" s="13">
        <v>32</v>
      </c>
      <c r="H14" s="13">
        <v>37</v>
      </c>
      <c r="I14" s="13">
        <v>26</v>
      </c>
      <c r="J14" s="13">
        <f t="shared" si="0"/>
        <v>119</v>
      </c>
    </row>
    <row r="15" spans="1:10" ht="12.75">
      <c r="A15" s="3">
        <v>10</v>
      </c>
      <c r="B15" s="4" t="s">
        <v>276</v>
      </c>
      <c r="C15" s="4" t="s">
        <v>249</v>
      </c>
      <c r="D15" s="3">
        <v>92</v>
      </c>
      <c r="E15" s="13">
        <v>30.6</v>
      </c>
      <c r="F15" s="13">
        <v>0</v>
      </c>
      <c r="G15" s="13">
        <v>0</v>
      </c>
      <c r="H15" s="13">
        <v>31</v>
      </c>
      <c r="I15" s="13">
        <v>47</v>
      </c>
      <c r="J15" s="13">
        <f t="shared" si="0"/>
        <v>108.6</v>
      </c>
    </row>
    <row r="16" spans="1:10" ht="12.75">
      <c r="A16" s="3">
        <v>11</v>
      </c>
      <c r="B16" s="4" t="s">
        <v>395</v>
      </c>
      <c r="C16" s="4" t="s">
        <v>247</v>
      </c>
      <c r="D16" s="3">
        <v>91</v>
      </c>
      <c r="E16" s="13">
        <v>10.8</v>
      </c>
      <c r="F16" s="13">
        <v>0</v>
      </c>
      <c r="G16" s="13">
        <v>18.8</v>
      </c>
      <c r="H16" s="13">
        <v>51</v>
      </c>
      <c r="I16" s="13">
        <v>24</v>
      </c>
      <c r="J16" s="13">
        <f t="shared" si="0"/>
        <v>104.6</v>
      </c>
    </row>
    <row r="17" spans="1:10" ht="12.75">
      <c r="A17" s="3">
        <v>12</v>
      </c>
      <c r="B17" s="4" t="s">
        <v>236</v>
      </c>
      <c r="C17" s="4" t="s">
        <v>152</v>
      </c>
      <c r="D17" s="3">
        <v>91</v>
      </c>
      <c r="E17" s="13">
        <v>12</v>
      </c>
      <c r="F17" s="13">
        <v>29.4</v>
      </c>
      <c r="G17" s="13">
        <v>0</v>
      </c>
      <c r="H17" s="13">
        <v>22</v>
      </c>
      <c r="I17" s="13">
        <v>40</v>
      </c>
      <c r="J17" s="13">
        <f t="shared" si="0"/>
        <v>103.4</v>
      </c>
    </row>
    <row r="18" spans="1:10" ht="12.75">
      <c r="A18" s="3">
        <v>13</v>
      </c>
      <c r="B18" s="4" t="s">
        <v>211</v>
      </c>
      <c r="C18" s="4" t="s">
        <v>3</v>
      </c>
      <c r="D18" s="3">
        <v>92</v>
      </c>
      <c r="E18" s="13">
        <v>0</v>
      </c>
      <c r="F18" s="13">
        <v>0</v>
      </c>
      <c r="G18" s="13">
        <v>20.4</v>
      </c>
      <c r="H18" s="13">
        <v>26</v>
      </c>
      <c r="I18" s="13">
        <v>34</v>
      </c>
      <c r="J18" s="13">
        <f t="shared" si="0"/>
        <v>80.4</v>
      </c>
    </row>
    <row r="19" spans="1:10" ht="12.75">
      <c r="A19" s="3">
        <v>14</v>
      </c>
      <c r="B19" s="4" t="s">
        <v>210</v>
      </c>
      <c r="C19" s="4" t="s">
        <v>96</v>
      </c>
      <c r="D19" s="3">
        <v>94</v>
      </c>
      <c r="E19" s="13">
        <v>25.8</v>
      </c>
      <c r="F19" s="13">
        <v>0</v>
      </c>
      <c r="G19" s="13">
        <v>0</v>
      </c>
      <c r="H19" s="13">
        <v>34</v>
      </c>
      <c r="I19" s="13">
        <v>20</v>
      </c>
      <c r="J19" s="13">
        <f t="shared" si="0"/>
        <v>79.8</v>
      </c>
    </row>
    <row r="20" spans="1:10" ht="12.75">
      <c r="A20" s="3">
        <v>15</v>
      </c>
      <c r="B20" s="4" t="s">
        <v>280</v>
      </c>
      <c r="C20" s="4" t="s">
        <v>152</v>
      </c>
      <c r="D20" s="3">
        <v>91</v>
      </c>
      <c r="E20" s="13">
        <v>16.8</v>
      </c>
      <c r="F20" s="13">
        <v>0</v>
      </c>
      <c r="G20" s="13">
        <v>0</v>
      </c>
      <c r="H20" s="13">
        <v>18</v>
      </c>
      <c r="I20" s="13">
        <v>22</v>
      </c>
      <c r="J20" s="13">
        <f t="shared" si="0"/>
        <v>56.8</v>
      </c>
    </row>
    <row r="21" spans="1:10" ht="12.75">
      <c r="A21" s="3">
        <v>16</v>
      </c>
      <c r="B21" s="4" t="s">
        <v>279</v>
      </c>
      <c r="C21" s="4" t="s">
        <v>55</v>
      </c>
      <c r="D21" s="3">
        <v>91</v>
      </c>
      <c r="E21" s="13">
        <v>18.6</v>
      </c>
      <c r="F21" s="13">
        <v>0</v>
      </c>
      <c r="G21" s="13">
        <v>0</v>
      </c>
      <c r="H21" s="13">
        <v>0</v>
      </c>
      <c r="I21" s="13">
        <v>31</v>
      </c>
      <c r="J21" s="13">
        <f t="shared" si="0"/>
        <v>49.6</v>
      </c>
    </row>
    <row r="22" spans="1:10" ht="12.75">
      <c r="A22" s="3">
        <v>17</v>
      </c>
      <c r="B22" s="4" t="s">
        <v>284</v>
      </c>
      <c r="C22" s="4" t="s">
        <v>249</v>
      </c>
      <c r="D22" s="3">
        <v>91</v>
      </c>
      <c r="E22" s="13">
        <v>9.6</v>
      </c>
      <c r="F22" s="13">
        <v>33</v>
      </c>
      <c r="G22" s="13">
        <v>0</v>
      </c>
      <c r="H22" s="13">
        <v>6</v>
      </c>
      <c r="I22" s="13">
        <v>0</v>
      </c>
      <c r="J22" s="13">
        <f t="shared" si="0"/>
        <v>48.6</v>
      </c>
    </row>
    <row r="23" spans="1:10" ht="12.75">
      <c r="A23" s="3">
        <v>18</v>
      </c>
      <c r="B23" s="4" t="s">
        <v>289</v>
      </c>
      <c r="C23" s="4" t="s">
        <v>3</v>
      </c>
      <c r="D23" s="3">
        <v>91</v>
      </c>
      <c r="E23" s="13">
        <v>0</v>
      </c>
      <c r="F23" s="13">
        <v>0</v>
      </c>
      <c r="G23" s="13">
        <v>14.8</v>
      </c>
      <c r="H23" s="13">
        <v>8</v>
      </c>
      <c r="I23" s="13">
        <v>18</v>
      </c>
      <c r="J23" s="13">
        <f t="shared" si="0"/>
        <v>40.8</v>
      </c>
    </row>
    <row r="24" spans="1:10" ht="12.75">
      <c r="A24" s="3">
        <v>19</v>
      </c>
      <c r="B24" s="4" t="s">
        <v>278</v>
      </c>
      <c r="C24" s="4" t="s">
        <v>96</v>
      </c>
      <c r="D24" s="3">
        <v>93</v>
      </c>
      <c r="E24" s="13">
        <v>22.2</v>
      </c>
      <c r="F24" s="13">
        <v>0</v>
      </c>
      <c r="G24" s="13">
        <v>17.2</v>
      </c>
      <c r="H24" s="13">
        <v>0</v>
      </c>
      <c r="I24" s="13">
        <v>0</v>
      </c>
      <c r="J24" s="13">
        <f t="shared" si="0"/>
        <v>39.4</v>
      </c>
    </row>
    <row r="25" spans="1:10" ht="12.75">
      <c r="A25" s="3">
        <v>20</v>
      </c>
      <c r="B25" s="4" t="s">
        <v>281</v>
      </c>
      <c r="C25" s="4" t="s">
        <v>152</v>
      </c>
      <c r="D25" s="3">
        <v>92</v>
      </c>
      <c r="E25" s="13">
        <v>15.6</v>
      </c>
      <c r="F25" s="13">
        <v>0</v>
      </c>
      <c r="G25" s="13">
        <v>0</v>
      </c>
      <c r="H25" s="13">
        <v>20</v>
      </c>
      <c r="I25" s="13">
        <v>0</v>
      </c>
      <c r="J25" s="13">
        <f t="shared" si="0"/>
        <v>35.6</v>
      </c>
    </row>
    <row r="26" spans="1:10" ht="12.75">
      <c r="A26" s="3">
        <v>21</v>
      </c>
      <c r="B26" s="4" t="s">
        <v>286</v>
      </c>
      <c r="C26" s="4" t="s">
        <v>96</v>
      </c>
      <c r="D26" s="3">
        <v>94</v>
      </c>
      <c r="E26" s="13">
        <v>7.2</v>
      </c>
      <c r="F26" s="13">
        <v>0</v>
      </c>
      <c r="G26" s="13">
        <v>11.2</v>
      </c>
      <c r="H26" s="13">
        <v>0</v>
      </c>
      <c r="I26" s="13">
        <v>16</v>
      </c>
      <c r="J26" s="13">
        <f t="shared" si="0"/>
        <v>34.4</v>
      </c>
    </row>
    <row r="27" spans="1:10" ht="12.75">
      <c r="A27" s="3">
        <v>22</v>
      </c>
      <c r="B27" s="4" t="s">
        <v>348</v>
      </c>
      <c r="C27" s="4" t="s">
        <v>243</v>
      </c>
      <c r="D27" s="3">
        <v>91</v>
      </c>
      <c r="E27" s="13">
        <v>0</v>
      </c>
      <c r="F27" s="13">
        <v>29.4</v>
      </c>
      <c r="G27" s="13">
        <v>0</v>
      </c>
      <c r="H27" s="13">
        <v>0</v>
      </c>
      <c r="I27" s="13">
        <v>0</v>
      </c>
      <c r="J27" s="13">
        <f t="shared" si="0"/>
        <v>29.4</v>
      </c>
    </row>
    <row r="28" spans="1:10" ht="12.75">
      <c r="A28" s="3">
        <v>23</v>
      </c>
      <c r="B28" s="4" t="s">
        <v>350</v>
      </c>
      <c r="C28" s="4" t="s">
        <v>243</v>
      </c>
      <c r="D28" s="3">
        <v>92</v>
      </c>
      <c r="E28" s="13">
        <v>0</v>
      </c>
      <c r="F28" s="13">
        <v>22.2</v>
      </c>
      <c r="G28" s="13">
        <v>0</v>
      </c>
      <c r="H28" s="13">
        <v>7</v>
      </c>
      <c r="I28" s="13">
        <v>0</v>
      </c>
      <c r="J28" s="13">
        <f t="shared" si="0"/>
        <v>29.2</v>
      </c>
    </row>
    <row r="29" spans="1:10" ht="12.75">
      <c r="A29" s="3">
        <v>23</v>
      </c>
      <c r="B29" s="4" t="s">
        <v>283</v>
      </c>
      <c r="C29" s="4" t="s">
        <v>250</v>
      </c>
      <c r="D29" s="3">
        <v>92</v>
      </c>
      <c r="E29" s="13">
        <v>13.2</v>
      </c>
      <c r="F29" s="13">
        <v>0</v>
      </c>
      <c r="G29" s="13">
        <v>0</v>
      </c>
      <c r="H29" s="13">
        <v>16</v>
      </c>
      <c r="I29" s="13">
        <v>0</v>
      </c>
      <c r="J29" s="13">
        <f t="shared" si="0"/>
        <v>29.2</v>
      </c>
    </row>
    <row r="30" spans="1:10" ht="12.75">
      <c r="A30" s="3">
        <v>25</v>
      </c>
      <c r="B30" s="4" t="s">
        <v>204</v>
      </c>
      <c r="C30" s="4" t="s">
        <v>243</v>
      </c>
      <c r="D30" s="3">
        <v>92</v>
      </c>
      <c r="E30" s="13">
        <v>0</v>
      </c>
      <c r="F30" s="13">
        <v>25.8</v>
      </c>
      <c r="G30" s="13">
        <v>0</v>
      </c>
      <c r="H30" s="13">
        <v>0</v>
      </c>
      <c r="I30" s="13">
        <v>0</v>
      </c>
      <c r="J30" s="13">
        <f t="shared" si="0"/>
        <v>25.8</v>
      </c>
    </row>
    <row r="31" spans="1:10" ht="12.75">
      <c r="A31" s="3">
        <v>26</v>
      </c>
      <c r="B31" s="4" t="s">
        <v>282</v>
      </c>
      <c r="C31" s="4" t="s">
        <v>3</v>
      </c>
      <c r="D31" s="3">
        <v>91</v>
      </c>
      <c r="E31" s="13">
        <v>14.4</v>
      </c>
      <c r="F31" s="13">
        <v>0</v>
      </c>
      <c r="G31" s="13">
        <v>10.4</v>
      </c>
      <c r="H31" s="13">
        <v>0</v>
      </c>
      <c r="I31" s="13">
        <v>0</v>
      </c>
      <c r="J31" s="13">
        <f t="shared" si="0"/>
        <v>24.8</v>
      </c>
    </row>
    <row r="32" spans="1:10" ht="12.75">
      <c r="A32" s="3">
        <v>27</v>
      </c>
      <c r="B32" s="4" t="s">
        <v>438</v>
      </c>
      <c r="C32" s="4" t="s">
        <v>249</v>
      </c>
      <c r="D32" s="3">
        <v>91</v>
      </c>
      <c r="E32" s="13">
        <v>0</v>
      </c>
      <c r="F32" s="13">
        <v>0</v>
      </c>
      <c r="G32" s="13">
        <v>0</v>
      </c>
      <c r="H32" s="13">
        <v>24</v>
      </c>
      <c r="I32" s="13">
        <v>0</v>
      </c>
      <c r="J32" s="13">
        <f t="shared" si="0"/>
        <v>24</v>
      </c>
    </row>
    <row r="33" spans="1:10" ht="12.75">
      <c r="A33" s="3">
        <v>28</v>
      </c>
      <c r="B33" s="4" t="s">
        <v>351</v>
      </c>
      <c r="C33" s="4" t="s">
        <v>243</v>
      </c>
      <c r="D33" s="3">
        <v>91</v>
      </c>
      <c r="E33" s="13">
        <v>0</v>
      </c>
      <c r="F33" s="13">
        <v>20.4</v>
      </c>
      <c r="G33" s="13">
        <v>0</v>
      </c>
      <c r="H33" s="13">
        <v>0</v>
      </c>
      <c r="I33" s="13">
        <v>0</v>
      </c>
      <c r="J33" s="13">
        <f t="shared" si="0"/>
        <v>20.4</v>
      </c>
    </row>
    <row r="34" spans="1:10" ht="12.75">
      <c r="A34" s="3">
        <v>29</v>
      </c>
      <c r="B34" s="4" t="s">
        <v>352</v>
      </c>
      <c r="C34" s="4" t="s">
        <v>243</v>
      </c>
      <c r="D34" s="3">
        <v>93</v>
      </c>
      <c r="E34" s="13">
        <v>0</v>
      </c>
      <c r="F34" s="13">
        <v>18.6</v>
      </c>
      <c r="G34" s="13">
        <v>0</v>
      </c>
      <c r="H34" s="13">
        <v>0</v>
      </c>
      <c r="I34" s="13">
        <v>0</v>
      </c>
      <c r="J34" s="13">
        <f t="shared" si="0"/>
        <v>18.6</v>
      </c>
    </row>
    <row r="35" spans="1:10" ht="12.75">
      <c r="A35" s="3">
        <v>30</v>
      </c>
      <c r="B35" s="4" t="s">
        <v>353</v>
      </c>
      <c r="C35" s="4" t="s">
        <v>243</v>
      </c>
      <c r="D35" s="3">
        <v>93</v>
      </c>
      <c r="E35" s="13">
        <v>0</v>
      </c>
      <c r="F35" s="13">
        <v>16.8</v>
      </c>
      <c r="G35" s="13">
        <v>0</v>
      </c>
      <c r="H35" s="13">
        <v>0</v>
      </c>
      <c r="I35" s="13">
        <v>0</v>
      </c>
      <c r="J35" s="13">
        <f t="shared" si="0"/>
        <v>16.8</v>
      </c>
    </row>
    <row r="36" spans="1:10" ht="12.75">
      <c r="A36" s="3">
        <v>31</v>
      </c>
      <c r="B36" s="4" t="s">
        <v>394</v>
      </c>
      <c r="C36" s="4" t="s">
        <v>96</v>
      </c>
      <c r="D36" s="3">
        <v>94</v>
      </c>
      <c r="E36" s="13">
        <v>0</v>
      </c>
      <c r="F36" s="13">
        <v>0</v>
      </c>
      <c r="G36" s="13">
        <v>16</v>
      </c>
      <c r="H36" s="13">
        <v>0</v>
      </c>
      <c r="I36" s="13">
        <v>0</v>
      </c>
      <c r="J36" s="13">
        <f t="shared" si="0"/>
        <v>16</v>
      </c>
    </row>
    <row r="37" spans="1:10" ht="12.75">
      <c r="A37" s="3">
        <v>32</v>
      </c>
      <c r="B37" s="4" t="s">
        <v>439</v>
      </c>
      <c r="C37" s="4" t="s">
        <v>440</v>
      </c>
      <c r="D37" s="3">
        <v>94</v>
      </c>
      <c r="E37" s="13">
        <v>0</v>
      </c>
      <c r="F37" s="13">
        <v>0</v>
      </c>
      <c r="G37" s="13">
        <v>0</v>
      </c>
      <c r="H37" s="13">
        <v>14</v>
      </c>
      <c r="I37" s="13">
        <v>0</v>
      </c>
      <c r="J37" s="13">
        <f t="shared" si="0"/>
        <v>14</v>
      </c>
    </row>
    <row r="38" spans="1:10" ht="12.75">
      <c r="A38" s="3">
        <v>33</v>
      </c>
      <c r="B38" s="4" t="s">
        <v>102</v>
      </c>
      <c r="C38" s="4" t="s">
        <v>257</v>
      </c>
      <c r="D38" s="3">
        <v>91</v>
      </c>
      <c r="E38" s="13">
        <v>0</v>
      </c>
      <c r="F38" s="13">
        <v>0</v>
      </c>
      <c r="G38" s="13">
        <v>13.6</v>
      </c>
      <c r="H38" s="13">
        <v>0</v>
      </c>
      <c r="I38" s="13">
        <v>0</v>
      </c>
      <c r="J38" s="13">
        <f t="shared" si="0"/>
        <v>13.6</v>
      </c>
    </row>
    <row r="39" spans="1:10" ht="12.75">
      <c r="A39" s="3">
        <v>34</v>
      </c>
      <c r="B39" s="4" t="s">
        <v>235</v>
      </c>
      <c r="C39" s="4" t="s">
        <v>3</v>
      </c>
      <c r="D39" s="3">
        <v>91</v>
      </c>
      <c r="E39" s="13">
        <v>0</v>
      </c>
      <c r="F39" s="13">
        <v>0</v>
      </c>
      <c r="G39" s="13">
        <v>12.4</v>
      </c>
      <c r="H39" s="13">
        <v>0</v>
      </c>
      <c r="I39" s="13">
        <v>0</v>
      </c>
      <c r="J39" s="13">
        <f t="shared" si="0"/>
        <v>12.4</v>
      </c>
    </row>
    <row r="40" spans="1:10" ht="12.75">
      <c r="A40" s="3">
        <v>35</v>
      </c>
      <c r="B40" s="4" t="s">
        <v>441</v>
      </c>
      <c r="C40" s="4" t="s">
        <v>55</v>
      </c>
      <c r="D40" s="3">
        <v>92</v>
      </c>
      <c r="E40" s="13">
        <v>0</v>
      </c>
      <c r="F40" s="13">
        <v>0</v>
      </c>
      <c r="G40" s="13">
        <v>0</v>
      </c>
      <c r="H40" s="13">
        <v>12</v>
      </c>
      <c r="I40" s="13">
        <v>0</v>
      </c>
      <c r="J40" s="13">
        <f t="shared" si="0"/>
        <v>12</v>
      </c>
    </row>
    <row r="41" spans="1:10" ht="12.75">
      <c r="A41" s="3">
        <v>36</v>
      </c>
      <c r="B41" s="4" t="s">
        <v>442</v>
      </c>
      <c r="C41" s="4" t="s">
        <v>440</v>
      </c>
      <c r="D41" s="3">
        <v>91</v>
      </c>
      <c r="E41" s="13">
        <v>0</v>
      </c>
      <c r="F41" s="13">
        <v>0</v>
      </c>
      <c r="G41" s="13">
        <v>0</v>
      </c>
      <c r="H41" s="13">
        <v>10</v>
      </c>
      <c r="I41" s="13">
        <v>0</v>
      </c>
      <c r="J41" s="13">
        <f t="shared" si="0"/>
        <v>10</v>
      </c>
    </row>
    <row r="42" spans="1:10" ht="12.75">
      <c r="A42" s="3">
        <v>37</v>
      </c>
      <c r="B42" s="4" t="s">
        <v>288</v>
      </c>
      <c r="C42" s="4" t="s">
        <v>96</v>
      </c>
      <c r="D42" s="3">
        <v>91</v>
      </c>
      <c r="E42" s="13">
        <v>0</v>
      </c>
      <c r="F42" s="13">
        <v>0</v>
      </c>
      <c r="G42" s="13">
        <v>9.6</v>
      </c>
      <c r="H42" s="13">
        <v>0</v>
      </c>
      <c r="I42" s="13">
        <v>0</v>
      </c>
      <c r="J42" s="13">
        <f t="shared" si="0"/>
        <v>9.6</v>
      </c>
    </row>
    <row r="43" spans="1:10" ht="12.75">
      <c r="A43" s="3">
        <v>38</v>
      </c>
      <c r="B43" s="4" t="s">
        <v>443</v>
      </c>
      <c r="C43" s="4" t="s">
        <v>249</v>
      </c>
      <c r="D43" s="3">
        <v>94</v>
      </c>
      <c r="E43" s="13">
        <v>0</v>
      </c>
      <c r="F43" s="13">
        <v>0</v>
      </c>
      <c r="G43" s="13">
        <v>0</v>
      </c>
      <c r="H43" s="13">
        <v>9</v>
      </c>
      <c r="I43" s="13">
        <v>0</v>
      </c>
      <c r="J43" s="13">
        <f t="shared" si="0"/>
        <v>9</v>
      </c>
    </row>
    <row r="44" spans="1:10" ht="12.75">
      <c r="A44" s="3">
        <v>39</v>
      </c>
      <c r="B44" s="4" t="s">
        <v>444</v>
      </c>
      <c r="C44" s="4" t="s">
        <v>152</v>
      </c>
      <c r="D44" s="3">
        <v>93</v>
      </c>
      <c r="E44" s="13">
        <v>0</v>
      </c>
      <c r="F44" s="13">
        <v>0</v>
      </c>
      <c r="G44" s="13">
        <v>0</v>
      </c>
      <c r="H44" s="13">
        <v>5</v>
      </c>
      <c r="I44" s="13">
        <v>0</v>
      </c>
      <c r="J44" s="13">
        <f t="shared" si="0"/>
        <v>5</v>
      </c>
    </row>
    <row r="45" spans="1:10" ht="12.75">
      <c r="A45" s="3">
        <v>40</v>
      </c>
      <c r="B45" s="4" t="s">
        <v>445</v>
      </c>
      <c r="C45" s="4" t="s">
        <v>152</v>
      </c>
      <c r="D45" s="3">
        <v>92</v>
      </c>
      <c r="E45" s="13">
        <v>0</v>
      </c>
      <c r="F45" s="13">
        <v>0</v>
      </c>
      <c r="G45" s="13">
        <v>0</v>
      </c>
      <c r="H45" s="13">
        <v>4</v>
      </c>
      <c r="I45" s="13">
        <v>0</v>
      </c>
      <c r="J45" s="13">
        <f t="shared" si="0"/>
        <v>4</v>
      </c>
    </row>
    <row r="46" spans="1:10" ht="12.75">
      <c r="A46" s="3">
        <v>41</v>
      </c>
      <c r="B46" s="4" t="s">
        <v>446</v>
      </c>
      <c r="C46" s="4" t="s">
        <v>152</v>
      </c>
      <c r="D46" s="3">
        <v>92</v>
      </c>
      <c r="E46" s="13">
        <v>0</v>
      </c>
      <c r="F46" s="13">
        <v>0</v>
      </c>
      <c r="G46" s="13">
        <v>0</v>
      </c>
      <c r="H46" s="13">
        <v>3</v>
      </c>
      <c r="I46" s="13">
        <v>0</v>
      </c>
      <c r="J46" s="13">
        <f t="shared" si="0"/>
        <v>3</v>
      </c>
    </row>
    <row r="47" spans="1:10" ht="12.75">
      <c r="A47" s="3">
        <v>42</v>
      </c>
      <c r="B47" s="4" t="s">
        <v>287</v>
      </c>
      <c r="C47" s="4" t="s">
        <v>249</v>
      </c>
      <c r="D47" s="3">
        <v>93</v>
      </c>
      <c r="E47" s="13">
        <v>0</v>
      </c>
      <c r="F47" s="13">
        <v>0</v>
      </c>
      <c r="G47" s="13">
        <v>0</v>
      </c>
      <c r="H47" s="13">
        <v>2</v>
      </c>
      <c r="I47" s="13">
        <v>0</v>
      </c>
      <c r="J47" s="13">
        <f t="shared" si="0"/>
        <v>2</v>
      </c>
    </row>
    <row r="48" spans="1:10" ht="12.75">
      <c r="A48" s="3">
        <v>43</v>
      </c>
      <c r="B48" s="4" t="s">
        <v>447</v>
      </c>
      <c r="C48" s="4" t="s">
        <v>152</v>
      </c>
      <c r="D48" s="3">
        <v>94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f t="shared" si="0"/>
        <v>1</v>
      </c>
    </row>
  </sheetData>
  <mergeCells count="2">
    <mergeCell ref="A3:K3"/>
    <mergeCell ref="A1:J1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8"/>
  <sheetViews>
    <sheetView workbookViewId="0" topLeftCell="A1">
      <selection activeCell="A6" sqref="A6:D8"/>
    </sheetView>
  </sheetViews>
  <sheetFormatPr defaultColWidth="9.00390625" defaultRowHeight="12.75"/>
  <cols>
    <col min="1" max="1" width="6.375" style="0" customWidth="1"/>
    <col min="2" max="2" width="20.125" style="0" bestFit="1" customWidth="1"/>
    <col min="3" max="3" width="13.625" style="0" bestFit="1" customWidth="1"/>
    <col min="4" max="4" width="6.00390625" style="0" customWidth="1"/>
    <col min="5" max="5" width="7.00390625" style="0" customWidth="1"/>
    <col min="6" max="6" width="6.875" style="0" customWidth="1"/>
    <col min="7" max="7" width="8.125" style="0" customWidth="1"/>
    <col min="8" max="8" width="7.625" style="0" customWidth="1"/>
    <col min="9" max="10" width="6.25390625" style="0" customWidth="1"/>
    <col min="11" max="11" width="7.625" style="0" customWidth="1"/>
  </cols>
  <sheetData>
    <row r="1" spans="1:13" ht="12.75">
      <c r="A1" s="57" t="s">
        <v>525</v>
      </c>
      <c r="B1" s="57"/>
      <c r="C1" s="57"/>
      <c r="D1" s="57"/>
      <c r="E1" s="57"/>
      <c r="F1" s="57"/>
      <c r="G1" s="57"/>
      <c r="H1" s="57"/>
      <c r="I1" s="57"/>
      <c r="J1" s="57"/>
      <c r="K1" s="32"/>
      <c r="L1" s="32"/>
      <c r="M1" s="11"/>
    </row>
    <row r="3" spans="1:12" ht="12.75" customHeight="1">
      <c r="A3" s="63" t="s">
        <v>34</v>
      </c>
      <c r="B3" s="63"/>
      <c r="C3" s="63"/>
      <c r="D3" s="63"/>
      <c r="E3" s="63"/>
      <c r="F3" s="63"/>
      <c r="G3" s="63"/>
      <c r="H3" s="63"/>
      <c r="I3" s="63"/>
      <c r="J3" s="63"/>
      <c r="K3" s="49"/>
      <c r="L3" s="5"/>
    </row>
    <row r="4" spans="1:12" ht="9.75" customHeight="1" thickBo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0" ht="34.5" customHeight="1" thickBot="1">
      <c r="A5" s="36" t="s">
        <v>0</v>
      </c>
      <c r="B5" s="38" t="s">
        <v>1</v>
      </c>
      <c r="C5" s="38" t="s">
        <v>245</v>
      </c>
      <c r="D5" s="38" t="s">
        <v>2</v>
      </c>
      <c r="E5" s="39" t="s">
        <v>275</v>
      </c>
      <c r="F5" s="39" t="s">
        <v>340</v>
      </c>
      <c r="G5" s="39" t="s">
        <v>391</v>
      </c>
      <c r="H5" s="39" t="s">
        <v>437</v>
      </c>
      <c r="I5" s="39" t="s">
        <v>524</v>
      </c>
      <c r="J5" s="40" t="s">
        <v>154</v>
      </c>
    </row>
    <row r="6" spans="1:10" ht="12.75">
      <c r="A6" s="33">
        <v>1</v>
      </c>
      <c r="B6" s="34" t="s">
        <v>428</v>
      </c>
      <c r="C6" s="34" t="s">
        <v>96</v>
      </c>
      <c r="D6" s="33">
        <v>91</v>
      </c>
      <c r="E6" s="35">
        <v>60</v>
      </c>
      <c r="F6" s="35">
        <v>0</v>
      </c>
      <c r="G6" s="35">
        <v>40</v>
      </c>
      <c r="H6" s="35">
        <v>80</v>
      </c>
      <c r="I6" s="35">
        <v>100</v>
      </c>
      <c r="J6" s="35">
        <f aca="true" t="shared" si="0" ref="J6:J48">LARGE(E6:I6,1)+LARGE(E6:I6,2)+LARGE(E6:I6,3)+LARGE(E6:I6,4)</f>
        <v>280</v>
      </c>
    </row>
    <row r="7" spans="1:10" ht="12.75">
      <c r="A7" s="19">
        <v>2</v>
      </c>
      <c r="B7" s="20" t="s">
        <v>116</v>
      </c>
      <c r="C7" s="20" t="s">
        <v>243</v>
      </c>
      <c r="D7" s="19">
        <v>91</v>
      </c>
      <c r="E7" s="21">
        <v>33</v>
      </c>
      <c r="F7" s="21">
        <v>60</v>
      </c>
      <c r="G7" s="21">
        <v>0</v>
      </c>
      <c r="H7" s="21">
        <v>100</v>
      </c>
      <c r="I7" s="21">
        <v>51</v>
      </c>
      <c r="J7" s="21">
        <f>LARGE(E7:I7,1)+LARGE(E7:I7,2)+LARGE(E7:I7,3)+LARGE(E7:I7,4)</f>
        <v>244</v>
      </c>
    </row>
    <row r="8" spans="1:10" ht="12.75">
      <c r="A8" s="19">
        <v>3</v>
      </c>
      <c r="B8" s="20" t="s">
        <v>202</v>
      </c>
      <c r="C8" s="20" t="s">
        <v>249</v>
      </c>
      <c r="D8" s="19">
        <v>91</v>
      </c>
      <c r="E8" s="21">
        <v>28.2</v>
      </c>
      <c r="F8" s="21">
        <v>30.6</v>
      </c>
      <c r="G8" s="21">
        <v>0</v>
      </c>
      <c r="H8" s="21">
        <v>40</v>
      </c>
      <c r="I8" s="21">
        <v>65</v>
      </c>
      <c r="J8" s="21">
        <f t="shared" si="0"/>
        <v>163.79999999999998</v>
      </c>
    </row>
    <row r="9" spans="1:10" ht="12.75">
      <c r="A9" s="3">
        <v>4</v>
      </c>
      <c r="B9" s="4" t="s">
        <v>284</v>
      </c>
      <c r="C9" s="4" t="s">
        <v>249</v>
      </c>
      <c r="D9" s="3">
        <v>91</v>
      </c>
      <c r="E9" s="13">
        <v>39</v>
      </c>
      <c r="F9" s="13">
        <v>25.8</v>
      </c>
      <c r="G9" s="13">
        <v>0</v>
      </c>
      <c r="H9" s="13">
        <v>43</v>
      </c>
      <c r="I9" s="13">
        <v>55</v>
      </c>
      <c r="J9" s="13">
        <f t="shared" si="0"/>
        <v>162.8</v>
      </c>
    </row>
    <row r="10" spans="1:10" ht="12.75">
      <c r="A10" s="3">
        <v>5</v>
      </c>
      <c r="B10" s="4" t="s">
        <v>130</v>
      </c>
      <c r="C10" s="4" t="s">
        <v>96</v>
      </c>
      <c r="D10" s="3">
        <v>91</v>
      </c>
      <c r="E10" s="13">
        <v>48</v>
      </c>
      <c r="F10" s="13">
        <v>0</v>
      </c>
      <c r="G10" s="13">
        <v>32</v>
      </c>
      <c r="H10" s="13">
        <v>34</v>
      </c>
      <c r="I10" s="13">
        <v>43</v>
      </c>
      <c r="J10" s="13">
        <f t="shared" si="0"/>
        <v>157</v>
      </c>
    </row>
    <row r="11" spans="1:10" ht="12.75">
      <c r="A11" s="3">
        <v>6</v>
      </c>
      <c r="B11" s="4" t="s">
        <v>204</v>
      </c>
      <c r="C11" s="4" t="s">
        <v>243</v>
      </c>
      <c r="D11" s="3">
        <v>92</v>
      </c>
      <c r="E11" s="13">
        <v>0</v>
      </c>
      <c r="F11" s="13">
        <v>48</v>
      </c>
      <c r="G11" s="13">
        <v>0</v>
      </c>
      <c r="H11" s="13">
        <v>65</v>
      </c>
      <c r="I11" s="13">
        <v>34</v>
      </c>
      <c r="J11" s="13">
        <f t="shared" si="0"/>
        <v>147</v>
      </c>
    </row>
    <row r="12" spans="1:10" ht="12.75">
      <c r="A12" s="3">
        <v>7</v>
      </c>
      <c r="B12" s="4" t="s">
        <v>236</v>
      </c>
      <c r="C12" s="4" t="s">
        <v>152</v>
      </c>
      <c r="D12" s="3">
        <v>91</v>
      </c>
      <c r="E12" s="13">
        <v>25.8</v>
      </c>
      <c r="F12" s="13">
        <v>39</v>
      </c>
      <c r="G12" s="13">
        <v>0</v>
      </c>
      <c r="H12" s="13">
        <v>51</v>
      </c>
      <c r="I12" s="13">
        <v>22</v>
      </c>
      <c r="J12" s="13">
        <f t="shared" si="0"/>
        <v>137.8</v>
      </c>
    </row>
    <row r="13" spans="1:10" ht="12.75">
      <c r="A13" s="3">
        <v>8</v>
      </c>
      <c r="B13" s="4" t="s">
        <v>277</v>
      </c>
      <c r="C13" s="4" t="s">
        <v>496</v>
      </c>
      <c r="D13" s="3">
        <v>92</v>
      </c>
      <c r="E13" s="13">
        <v>30.6</v>
      </c>
      <c r="F13" s="13">
        <v>33</v>
      </c>
      <c r="G13" s="13">
        <v>0</v>
      </c>
      <c r="H13" s="13">
        <v>20</v>
      </c>
      <c r="I13" s="13">
        <v>40</v>
      </c>
      <c r="J13" s="13">
        <f t="shared" si="0"/>
        <v>123.6</v>
      </c>
    </row>
    <row r="14" spans="1:10" ht="12.75">
      <c r="A14" s="3">
        <v>9</v>
      </c>
      <c r="B14" s="4" t="s">
        <v>171</v>
      </c>
      <c r="C14" s="4" t="s">
        <v>152</v>
      </c>
      <c r="D14" s="3">
        <v>92</v>
      </c>
      <c r="E14" s="13">
        <v>24</v>
      </c>
      <c r="F14" s="13">
        <v>20.4</v>
      </c>
      <c r="G14" s="13">
        <v>0</v>
      </c>
      <c r="H14" s="13">
        <v>47</v>
      </c>
      <c r="I14" s="13">
        <v>28</v>
      </c>
      <c r="J14" s="13">
        <f t="shared" si="0"/>
        <v>119.4</v>
      </c>
    </row>
    <row r="15" spans="1:10" ht="12.75">
      <c r="A15" s="3">
        <v>10</v>
      </c>
      <c r="B15" s="4" t="s">
        <v>140</v>
      </c>
      <c r="C15" s="4" t="s">
        <v>247</v>
      </c>
      <c r="D15" s="3">
        <v>91</v>
      </c>
      <c r="E15" s="13">
        <v>0</v>
      </c>
      <c r="F15" s="13">
        <v>0</v>
      </c>
      <c r="G15" s="13">
        <v>0</v>
      </c>
      <c r="H15" s="13">
        <v>28</v>
      </c>
      <c r="I15" s="13">
        <v>80</v>
      </c>
      <c r="J15" s="13">
        <f t="shared" si="0"/>
        <v>108</v>
      </c>
    </row>
    <row r="16" spans="1:10" ht="12.75">
      <c r="A16" s="3">
        <v>11</v>
      </c>
      <c r="B16" s="4" t="s">
        <v>276</v>
      </c>
      <c r="C16" s="4" t="s">
        <v>249</v>
      </c>
      <c r="D16" s="3">
        <v>92</v>
      </c>
      <c r="E16" s="13">
        <v>0</v>
      </c>
      <c r="F16" s="13">
        <v>0</v>
      </c>
      <c r="G16" s="13">
        <v>0</v>
      </c>
      <c r="H16" s="13">
        <v>37</v>
      </c>
      <c r="I16" s="13">
        <v>47</v>
      </c>
      <c r="J16" s="13">
        <f t="shared" si="0"/>
        <v>84</v>
      </c>
    </row>
    <row r="17" spans="1:10" ht="12.75">
      <c r="A17" s="3">
        <v>12</v>
      </c>
      <c r="B17" s="4" t="s">
        <v>281</v>
      </c>
      <c r="C17" s="4" t="s">
        <v>152</v>
      </c>
      <c r="D17" s="3">
        <v>92</v>
      </c>
      <c r="E17" s="13">
        <v>0</v>
      </c>
      <c r="F17" s="13">
        <v>0</v>
      </c>
      <c r="G17" s="13">
        <v>0</v>
      </c>
      <c r="H17" s="13">
        <v>55</v>
      </c>
      <c r="I17" s="13">
        <v>24</v>
      </c>
      <c r="J17" s="13">
        <f t="shared" si="0"/>
        <v>79</v>
      </c>
    </row>
    <row r="18" spans="1:10" ht="12.75">
      <c r="A18" s="3">
        <v>13</v>
      </c>
      <c r="B18" s="4" t="s">
        <v>211</v>
      </c>
      <c r="C18" s="4" t="s">
        <v>3</v>
      </c>
      <c r="D18" s="3">
        <v>92</v>
      </c>
      <c r="E18" s="13">
        <v>0</v>
      </c>
      <c r="F18" s="13">
        <v>0</v>
      </c>
      <c r="G18" s="13">
        <v>26</v>
      </c>
      <c r="H18" s="13">
        <v>14</v>
      </c>
      <c r="I18" s="13">
        <v>37</v>
      </c>
      <c r="J18" s="13">
        <f t="shared" si="0"/>
        <v>77</v>
      </c>
    </row>
    <row r="19" spans="1:10" ht="12.75">
      <c r="A19" s="3">
        <v>14</v>
      </c>
      <c r="B19" s="4" t="s">
        <v>280</v>
      </c>
      <c r="C19" s="4" t="s">
        <v>152</v>
      </c>
      <c r="D19" s="3">
        <v>91</v>
      </c>
      <c r="E19" s="13">
        <v>0</v>
      </c>
      <c r="F19" s="13">
        <v>16.8</v>
      </c>
      <c r="G19" s="13">
        <v>0</v>
      </c>
      <c r="H19" s="13">
        <v>26</v>
      </c>
      <c r="I19" s="13">
        <v>20</v>
      </c>
      <c r="J19" s="13">
        <f t="shared" si="0"/>
        <v>62.8</v>
      </c>
    </row>
    <row r="20" spans="1:10" ht="12.75">
      <c r="A20" s="3">
        <v>15</v>
      </c>
      <c r="B20" s="4" t="s">
        <v>220</v>
      </c>
      <c r="C20" s="4" t="s">
        <v>96</v>
      </c>
      <c r="D20" s="3">
        <v>92</v>
      </c>
      <c r="E20" s="13">
        <v>0</v>
      </c>
      <c r="F20" s="13">
        <v>0</v>
      </c>
      <c r="G20" s="13">
        <v>18.8</v>
      </c>
      <c r="H20" s="13">
        <v>10</v>
      </c>
      <c r="I20" s="13">
        <v>26</v>
      </c>
      <c r="J20" s="13">
        <f t="shared" si="0"/>
        <v>54.8</v>
      </c>
    </row>
    <row r="21" spans="1:10" ht="12.75">
      <c r="A21" s="3">
        <v>16</v>
      </c>
      <c r="B21" s="4" t="s">
        <v>285</v>
      </c>
      <c r="C21" s="4" t="s">
        <v>96</v>
      </c>
      <c r="D21" s="3">
        <v>93</v>
      </c>
      <c r="E21" s="13">
        <v>15.6</v>
      </c>
      <c r="F21" s="13">
        <v>0</v>
      </c>
      <c r="G21" s="13">
        <v>17.2</v>
      </c>
      <c r="H21" s="13">
        <v>22</v>
      </c>
      <c r="I21" s="13">
        <v>0</v>
      </c>
      <c r="J21" s="13">
        <f t="shared" si="0"/>
        <v>54.800000000000004</v>
      </c>
    </row>
    <row r="22" spans="1:10" ht="12.75">
      <c r="A22" s="3">
        <v>17</v>
      </c>
      <c r="B22" s="4" t="s">
        <v>210</v>
      </c>
      <c r="C22" s="4" t="s">
        <v>96</v>
      </c>
      <c r="D22" s="3">
        <v>94</v>
      </c>
      <c r="E22" s="13">
        <v>22.2</v>
      </c>
      <c r="F22" s="13">
        <v>0</v>
      </c>
      <c r="G22" s="13">
        <v>0</v>
      </c>
      <c r="H22" s="13">
        <v>0</v>
      </c>
      <c r="I22" s="13">
        <v>18</v>
      </c>
      <c r="J22" s="13">
        <f t="shared" si="0"/>
        <v>40.2</v>
      </c>
    </row>
    <row r="23" spans="1:10" ht="12.75">
      <c r="A23" s="3">
        <v>18</v>
      </c>
      <c r="B23" s="4" t="s">
        <v>283</v>
      </c>
      <c r="C23" s="4" t="s">
        <v>250</v>
      </c>
      <c r="D23" s="3">
        <v>92</v>
      </c>
      <c r="E23" s="13">
        <v>20.4</v>
      </c>
      <c r="F23" s="13">
        <v>0</v>
      </c>
      <c r="G23" s="13">
        <v>0</v>
      </c>
      <c r="H23" s="13">
        <v>18</v>
      </c>
      <c r="I23" s="13">
        <v>0</v>
      </c>
      <c r="J23" s="13">
        <f t="shared" si="0"/>
        <v>38.4</v>
      </c>
    </row>
    <row r="24" spans="1:10" ht="12.75">
      <c r="A24" s="3">
        <v>19</v>
      </c>
      <c r="B24" s="4" t="s">
        <v>279</v>
      </c>
      <c r="C24" s="4" t="s">
        <v>55</v>
      </c>
      <c r="D24" s="3">
        <v>91</v>
      </c>
      <c r="E24" s="13">
        <v>0</v>
      </c>
      <c r="F24" s="13">
        <v>0</v>
      </c>
      <c r="G24" s="13">
        <v>0</v>
      </c>
      <c r="H24" s="13">
        <v>6</v>
      </c>
      <c r="I24" s="13">
        <v>31</v>
      </c>
      <c r="J24" s="13">
        <f t="shared" si="0"/>
        <v>37</v>
      </c>
    </row>
    <row r="25" spans="1:10" ht="12.75">
      <c r="A25" s="3">
        <v>20</v>
      </c>
      <c r="B25" s="4" t="s">
        <v>395</v>
      </c>
      <c r="C25" s="4" t="s">
        <v>247</v>
      </c>
      <c r="D25" s="3">
        <v>91</v>
      </c>
      <c r="E25" s="13">
        <v>0</v>
      </c>
      <c r="F25" s="13">
        <v>0</v>
      </c>
      <c r="G25" s="13">
        <v>20.4</v>
      </c>
      <c r="H25" s="13">
        <v>0</v>
      </c>
      <c r="I25" s="13">
        <v>16</v>
      </c>
      <c r="J25" s="13">
        <f t="shared" si="0"/>
        <v>36.4</v>
      </c>
    </row>
    <row r="26" spans="1:10" ht="12.75">
      <c r="A26" s="3">
        <v>21</v>
      </c>
      <c r="B26" s="4" t="s">
        <v>289</v>
      </c>
      <c r="C26" s="4" t="s">
        <v>3</v>
      </c>
      <c r="D26" s="3">
        <v>91</v>
      </c>
      <c r="E26" s="13">
        <v>14.4</v>
      </c>
      <c r="F26" s="13">
        <v>0</v>
      </c>
      <c r="G26" s="13">
        <v>16</v>
      </c>
      <c r="H26" s="13">
        <v>4</v>
      </c>
      <c r="I26" s="13">
        <v>0</v>
      </c>
      <c r="J26" s="13">
        <f t="shared" si="0"/>
        <v>34.4</v>
      </c>
    </row>
    <row r="27" spans="1:10" ht="12.75">
      <c r="A27" s="3">
        <v>22</v>
      </c>
      <c r="B27" s="4" t="s">
        <v>350</v>
      </c>
      <c r="C27" s="4" t="s">
        <v>243</v>
      </c>
      <c r="D27" s="3">
        <v>92</v>
      </c>
      <c r="E27" s="13">
        <v>0</v>
      </c>
      <c r="F27" s="13">
        <v>24</v>
      </c>
      <c r="G27" s="13">
        <v>0</v>
      </c>
      <c r="H27" s="13">
        <v>8</v>
      </c>
      <c r="I27" s="13">
        <v>0</v>
      </c>
      <c r="J27" s="13">
        <f t="shared" si="0"/>
        <v>32</v>
      </c>
    </row>
    <row r="28" spans="1:10" ht="12.75">
      <c r="A28" s="3">
        <v>23</v>
      </c>
      <c r="B28" s="4" t="s">
        <v>288</v>
      </c>
      <c r="C28" s="4" t="s">
        <v>96</v>
      </c>
      <c r="D28" s="3">
        <v>91</v>
      </c>
      <c r="E28" s="13">
        <v>16.8</v>
      </c>
      <c r="F28" s="13">
        <v>0</v>
      </c>
      <c r="G28" s="13">
        <v>14.8</v>
      </c>
      <c r="H28" s="13">
        <v>0</v>
      </c>
      <c r="I28" s="13">
        <v>0</v>
      </c>
      <c r="J28" s="13">
        <f t="shared" si="0"/>
        <v>31.6</v>
      </c>
    </row>
    <row r="29" spans="1:10" ht="12.75">
      <c r="A29" s="3">
        <v>24</v>
      </c>
      <c r="B29" s="4" t="s">
        <v>442</v>
      </c>
      <c r="C29" s="4" t="s">
        <v>440</v>
      </c>
      <c r="D29" s="3">
        <v>91</v>
      </c>
      <c r="E29" s="13">
        <v>0</v>
      </c>
      <c r="F29" s="13">
        <v>0</v>
      </c>
      <c r="G29" s="13">
        <v>0</v>
      </c>
      <c r="H29" s="13">
        <v>31</v>
      </c>
      <c r="I29" s="13">
        <v>0</v>
      </c>
      <c r="J29" s="13">
        <f t="shared" si="0"/>
        <v>31</v>
      </c>
    </row>
    <row r="30" spans="1:10" ht="12.75">
      <c r="A30" s="3">
        <v>25</v>
      </c>
      <c r="B30" s="4" t="s">
        <v>351</v>
      </c>
      <c r="C30" s="4" t="s">
        <v>243</v>
      </c>
      <c r="D30" s="3">
        <v>91</v>
      </c>
      <c r="E30" s="13">
        <v>0</v>
      </c>
      <c r="F30" s="13">
        <v>28.2</v>
      </c>
      <c r="G30" s="13">
        <v>0</v>
      </c>
      <c r="H30" s="13">
        <v>0</v>
      </c>
      <c r="I30" s="13">
        <v>0</v>
      </c>
      <c r="J30" s="13">
        <f t="shared" si="0"/>
        <v>28.2</v>
      </c>
    </row>
    <row r="31" spans="1:10" ht="12.75">
      <c r="A31" s="3">
        <v>26</v>
      </c>
      <c r="B31" s="4" t="s">
        <v>278</v>
      </c>
      <c r="C31" s="4" t="s">
        <v>96</v>
      </c>
      <c r="D31" s="3">
        <v>93</v>
      </c>
      <c r="E31" s="13">
        <v>13.2</v>
      </c>
      <c r="F31" s="13">
        <v>0</v>
      </c>
      <c r="G31" s="13">
        <v>12.4</v>
      </c>
      <c r="H31" s="13">
        <v>0</v>
      </c>
      <c r="I31" s="13">
        <v>0</v>
      </c>
      <c r="J31" s="13">
        <f t="shared" si="0"/>
        <v>25.6</v>
      </c>
    </row>
    <row r="32" spans="1:10" ht="12.75">
      <c r="A32" s="3">
        <v>27</v>
      </c>
      <c r="B32" s="4" t="s">
        <v>473</v>
      </c>
      <c r="C32" s="4" t="s">
        <v>152</v>
      </c>
      <c r="D32" s="3">
        <v>91</v>
      </c>
      <c r="E32" s="13">
        <v>0</v>
      </c>
      <c r="F32" s="13">
        <v>0</v>
      </c>
      <c r="G32" s="13">
        <v>0</v>
      </c>
      <c r="H32" s="13">
        <v>24</v>
      </c>
      <c r="I32" s="13">
        <v>0</v>
      </c>
      <c r="J32" s="13">
        <f t="shared" si="0"/>
        <v>24</v>
      </c>
    </row>
    <row r="33" spans="1:10" ht="12.75">
      <c r="A33" s="3">
        <v>28</v>
      </c>
      <c r="B33" s="4" t="s">
        <v>348</v>
      </c>
      <c r="C33" s="4" t="s">
        <v>243</v>
      </c>
      <c r="D33" s="3">
        <v>91</v>
      </c>
      <c r="E33" s="13">
        <v>0</v>
      </c>
      <c r="F33" s="13">
        <v>22.2</v>
      </c>
      <c r="G33" s="13">
        <v>0</v>
      </c>
      <c r="H33" s="13">
        <v>0</v>
      </c>
      <c r="I33" s="13">
        <v>0</v>
      </c>
      <c r="J33" s="13">
        <f t="shared" si="0"/>
        <v>22.2</v>
      </c>
    </row>
    <row r="34" spans="1:10" ht="12.75">
      <c r="A34" s="3">
        <v>29</v>
      </c>
      <c r="B34" s="4" t="s">
        <v>102</v>
      </c>
      <c r="C34" s="4" t="s">
        <v>257</v>
      </c>
      <c r="D34" s="3">
        <v>91</v>
      </c>
      <c r="E34" s="13">
        <v>0</v>
      </c>
      <c r="F34" s="13">
        <v>0</v>
      </c>
      <c r="G34" s="13">
        <v>22</v>
      </c>
      <c r="H34" s="13">
        <v>0</v>
      </c>
      <c r="I34" s="13">
        <v>0</v>
      </c>
      <c r="J34" s="13">
        <f t="shared" si="0"/>
        <v>22</v>
      </c>
    </row>
    <row r="35" spans="1:10" ht="12.75">
      <c r="A35" s="3">
        <v>30</v>
      </c>
      <c r="B35" s="4" t="s">
        <v>287</v>
      </c>
      <c r="C35" s="4" t="s">
        <v>249</v>
      </c>
      <c r="D35" s="3">
        <v>93</v>
      </c>
      <c r="E35" s="13">
        <v>18.6</v>
      </c>
      <c r="F35" s="13">
        <v>0</v>
      </c>
      <c r="G35" s="13">
        <v>0</v>
      </c>
      <c r="H35" s="13">
        <v>0</v>
      </c>
      <c r="I35" s="13">
        <v>0</v>
      </c>
      <c r="J35" s="13">
        <f t="shared" si="0"/>
        <v>18.6</v>
      </c>
    </row>
    <row r="36" spans="1:10" ht="12.75">
      <c r="A36" s="3">
        <v>30</v>
      </c>
      <c r="B36" s="4" t="s">
        <v>354</v>
      </c>
      <c r="C36" s="4" t="s">
        <v>243</v>
      </c>
      <c r="D36" s="3">
        <v>91</v>
      </c>
      <c r="E36" s="13">
        <v>0</v>
      </c>
      <c r="F36" s="13">
        <v>18.6</v>
      </c>
      <c r="G36" s="13">
        <v>0</v>
      </c>
      <c r="H36" s="13">
        <v>0</v>
      </c>
      <c r="I36" s="13">
        <v>0</v>
      </c>
      <c r="J36" s="13">
        <f t="shared" si="0"/>
        <v>18.6</v>
      </c>
    </row>
    <row r="37" spans="1:10" ht="12.75">
      <c r="A37" s="3">
        <v>32</v>
      </c>
      <c r="B37" s="4" t="s">
        <v>441</v>
      </c>
      <c r="C37" s="4" t="s">
        <v>55</v>
      </c>
      <c r="D37" s="3">
        <v>92</v>
      </c>
      <c r="E37" s="13">
        <v>0</v>
      </c>
      <c r="F37" s="13">
        <v>0</v>
      </c>
      <c r="G37" s="13">
        <v>0</v>
      </c>
      <c r="H37" s="13">
        <v>16</v>
      </c>
      <c r="I37" s="13">
        <v>0</v>
      </c>
      <c r="J37" s="13">
        <f t="shared" si="0"/>
        <v>16</v>
      </c>
    </row>
    <row r="38" spans="1:10" ht="12.75">
      <c r="A38" s="3">
        <v>33</v>
      </c>
      <c r="B38" s="4" t="s">
        <v>286</v>
      </c>
      <c r="C38" s="4" t="s">
        <v>96</v>
      </c>
      <c r="D38" s="3">
        <v>94</v>
      </c>
      <c r="E38" s="13">
        <v>0</v>
      </c>
      <c r="F38" s="13">
        <v>0</v>
      </c>
      <c r="G38" s="13">
        <v>13.6</v>
      </c>
      <c r="H38" s="13">
        <v>0</v>
      </c>
      <c r="I38" s="13">
        <v>0</v>
      </c>
      <c r="J38" s="13">
        <f t="shared" si="0"/>
        <v>13.6</v>
      </c>
    </row>
    <row r="39" spans="1:10" ht="12.75">
      <c r="A39" s="3">
        <v>34</v>
      </c>
      <c r="B39" s="4" t="s">
        <v>445</v>
      </c>
      <c r="C39" s="4" t="s">
        <v>152</v>
      </c>
      <c r="D39" s="3">
        <v>92</v>
      </c>
      <c r="E39" s="13">
        <v>0</v>
      </c>
      <c r="F39" s="13">
        <v>0</v>
      </c>
      <c r="G39" s="13">
        <v>0</v>
      </c>
      <c r="H39" s="13">
        <v>12</v>
      </c>
      <c r="I39" s="13">
        <v>0</v>
      </c>
      <c r="J39" s="13">
        <f t="shared" si="0"/>
        <v>12</v>
      </c>
    </row>
    <row r="40" spans="1:10" ht="12.75">
      <c r="A40" s="3">
        <v>35</v>
      </c>
      <c r="B40" s="4" t="s">
        <v>235</v>
      </c>
      <c r="C40" s="4" t="s">
        <v>3</v>
      </c>
      <c r="D40" s="3">
        <v>91</v>
      </c>
      <c r="E40" s="13">
        <v>0</v>
      </c>
      <c r="F40" s="13">
        <v>0</v>
      </c>
      <c r="G40" s="13">
        <v>11.2</v>
      </c>
      <c r="H40" s="13">
        <v>0</v>
      </c>
      <c r="I40" s="13">
        <v>0</v>
      </c>
      <c r="J40" s="13">
        <f t="shared" si="0"/>
        <v>11.2</v>
      </c>
    </row>
    <row r="41" spans="1:10" ht="12.75">
      <c r="A41" s="3">
        <v>36</v>
      </c>
      <c r="B41" s="4" t="s">
        <v>394</v>
      </c>
      <c r="C41" s="4" t="s">
        <v>96</v>
      </c>
      <c r="D41" s="3">
        <v>94</v>
      </c>
      <c r="E41" s="13">
        <v>0</v>
      </c>
      <c r="F41" s="13">
        <v>0</v>
      </c>
      <c r="G41" s="13">
        <v>10.4</v>
      </c>
      <c r="H41" s="13">
        <v>0</v>
      </c>
      <c r="I41" s="13">
        <v>0</v>
      </c>
      <c r="J41" s="13">
        <f t="shared" si="0"/>
        <v>10.4</v>
      </c>
    </row>
    <row r="42" spans="1:10" ht="12.75">
      <c r="A42" s="3">
        <v>37</v>
      </c>
      <c r="B42" s="4" t="s">
        <v>282</v>
      </c>
      <c r="C42" s="4" t="s">
        <v>3</v>
      </c>
      <c r="D42" s="3">
        <v>91</v>
      </c>
      <c r="E42" s="13">
        <v>0</v>
      </c>
      <c r="F42" s="13">
        <v>0</v>
      </c>
      <c r="G42" s="13">
        <v>9.6</v>
      </c>
      <c r="H42" s="13">
        <v>0</v>
      </c>
      <c r="I42" s="13">
        <v>0</v>
      </c>
      <c r="J42" s="13">
        <f t="shared" si="0"/>
        <v>9.6</v>
      </c>
    </row>
    <row r="43" spans="1:10" ht="12.75">
      <c r="A43" s="3">
        <v>38</v>
      </c>
      <c r="B43" s="4" t="s">
        <v>474</v>
      </c>
      <c r="C43" s="4" t="s">
        <v>55</v>
      </c>
      <c r="D43" s="3">
        <v>91</v>
      </c>
      <c r="E43" s="13">
        <v>0</v>
      </c>
      <c r="F43" s="13">
        <v>0</v>
      </c>
      <c r="G43" s="13">
        <v>0</v>
      </c>
      <c r="H43" s="13">
        <v>9</v>
      </c>
      <c r="I43" s="13">
        <v>0</v>
      </c>
      <c r="J43" s="13">
        <f t="shared" si="0"/>
        <v>9</v>
      </c>
    </row>
    <row r="44" spans="1:10" ht="12.75">
      <c r="A44" s="3">
        <v>39</v>
      </c>
      <c r="B44" s="4" t="s">
        <v>475</v>
      </c>
      <c r="C44" s="4" t="s">
        <v>476</v>
      </c>
      <c r="D44" s="3">
        <v>91</v>
      </c>
      <c r="E44" s="13">
        <v>0</v>
      </c>
      <c r="F44" s="13">
        <v>0</v>
      </c>
      <c r="G44" s="13">
        <v>0</v>
      </c>
      <c r="H44" s="13">
        <v>7</v>
      </c>
      <c r="I44" s="13">
        <v>0</v>
      </c>
      <c r="J44" s="13">
        <f t="shared" si="0"/>
        <v>7</v>
      </c>
    </row>
    <row r="45" spans="1:10" ht="12.75">
      <c r="A45" s="3">
        <v>40</v>
      </c>
      <c r="B45" s="4" t="s">
        <v>438</v>
      </c>
      <c r="C45" s="4" t="s">
        <v>249</v>
      </c>
      <c r="D45" s="3">
        <v>91</v>
      </c>
      <c r="E45" s="13">
        <v>0</v>
      </c>
      <c r="F45" s="13">
        <v>0</v>
      </c>
      <c r="G45" s="13">
        <v>0</v>
      </c>
      <c r="H45" s="13">
        <v>5</v>
      </c>
      <c r="I45" s="13">
        <v>0</v>
      </c>
      <c r="J45" s="13">
        <f t="shared" si="0"/>
        <v>5</v>
      </c>
    </row>
    <row r="46" spans="1:10" ht="12.75">
      <c r="A46" s="3">
        <v>41</v>
      </c>
      <c r="B46" s="4" t="s">
        <v>439</v>
      </c>
      <c r="C46" s="4" t="s">
        <v>440</v>
      </c>
      <c r="D46" s="3">
        <v>94</v>
      </c>
      <c r="E46" s="13">
        <v>0</v>
      </c>
      <c r="F46" s="13">
        <v>0</v>
      </c>
      <c r="G46" s="13">
        <v>0</v>
      </c>
      <c r="H46" s="13">
        <v>3</v>
      </c>
      <c r="I46" s="13">
        <v>0</v>
      </c>
      <c r="J46" s="13">
        <f t="shared" si="0"/>
        <v>3</v>
      </c>
    </row>
    <row r="47" spans="1:10" ht="12.75">
      <c r="A47" s="3">
        <v>42</v>
      </c>
      <c r="B47" s="4" t="s">
        <v>477</v>
      </c>
      <c r="C47" s="4" t="s">
        <v>55</v>
      </c>
      <c r="D47" s="3">
        <v>92</v>
      </c>
      <c r="E47" s="13">
        <v>0</v>
      </c>
      <c r="F47" s="13">
        <v>0</v>
      </c>
      <c r="G47" s="13">
        <v>0</v>
      </c>
      <c r="H47" s="13">
        <v>2</v>
      </c>
      <c r="I47" s="13">
        <v>0</v>
      </c>
      <c r="J47" s="13">
        <f t="shared" si="0"/>
        <v>2</v>
      </c>
    </row>
    <row r="48" spans="1:10" ht="12.75">
      <c r="A48" s="3">
        <v>43</v>
      </c>
      <c r="B48" s="4" t="s">
        <v>478</v>
      </c>
      <c r="C48" s="4" t="s">
        <v>55</v>
      </c>
      <c r="D48" s="3">
        <v>93</v>
      </c>
      <c r="E48" s="13">
        <v>0</v>
      </c>
      <c r="F48" s="13">
        <v>0</v>
      </c>
      <c r="G48" s="13">
        <v>0</v>
      </c>
      <c r="H48" s="13">
        <v>1</v>
      </c>
      <c r="I48" s="13">
        <v>0</v>
      </c>
      <c r="J48" s="13">
        <f t="shared" si="0"/>
        <v>1</v>
      </c>
    </row>
  </sheetData>
  <mergeCells count="2">
    <mergeCell ref="A3:J3"/>
    <mergeCell ref="A1:J1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1">
      <selection activeCell="A6" sqref="A6:D8"/>
    </sheetView>
  </sheetViews>
  <sheetFormatPr defaultColWidth="9.00390625" defaultRowHeight="12.75"/>
  <cols>
    <col min="1" max="1" width="6.875" style="0" customWidth="1"/>
    <col min="2" max="2" width="20.25390625" style="0" bestFit="1" customWidth="1"/>
    <col min="3" max="3" width="15.875" style="0" bestFit="1" customWidth="1"/>
    <col min="4" max="4" width="6.625" style="0" customWidth="1"/>
    <col min="5" max="5" width="7.75390625" style="2" customWidth="1"/>
    <col min="6" max="6" width="8.875" style="0" customWidth="1"/>
    <col min="7" max="7" width="5.75390625" style="0" customWidth="1"/>
    <col min="8" max="9" width="6.25390625" style="0" customWidth="1"/>
    <col min="10" max="10" width="5.875" style="0" customWidth="1"/>
    <col min="11" max="11" width="6.375" style="0" customWidth="1"/>
    <col min="12" max="12" width="6.00390625" style="0" customWidth="1"/>
    <col min="13" max="13" width="4.875" style="0" bestFit="1" customWidth="1"/>
    <col min="14" max="14" width="7.25390625" style="0" customWidth="1"/>
  </cols>
  <sheetData>
    <row r="1" spans="1:13" ht="12.75">
      <c r="A1" s="57" t="s">
        <v>523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2"/>
      <c r="M1" s="11"/>
    </row>
    <row r="2" spans="1:16" ht="12.75" customHeight="1">
      <c r="A2" s="6"/>
      <c r="B2" s="6"/>
      <c r="C2" s="6"/>
      <c r="D2" s="6"/>
      <c r="E2" s="6"/>
      <c r="F2" s="6"/>
      <c r="G2" s="6"/>
      <c r="H2" s="6"/>
      <c r="I2" s="1"/>
      <c r="J2" s="1"/>
      <c r="K2" s="1"/>
      <c r="L2" s="1"/>
      <c r="M2" s="1"/>
      <c r="N2" s="1"/>
      <c r="O2" s="1"/>
      <c r="P2" s="1"/>
    </row>
    <row r="3" spans="1:13" ht="12.75" customHeight="1">
      <c r="A3" s="63" t="s">
        <v>11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11"/>
      <c r="M3" s="11"/>
    </row>
    <row r="4" spans="1:8" ht="12.75" customHeight="1" thickBot="1">
      <c r="A4" s="5"/>
      <c r="B4" s="5"/>
      <c r="C4" s="5"/>
      <c r="D4" s="5"/>
      <c r="E4" s="5"/>
      <c r="F4" s="5"/>
      <c r="G4" s="5"/>
      <c r="H4" s="5"/>
    </row>
    <row r="5" spans="1:11" ht="27.75" customHeight="1" thickBot="1">
      <c r="A5" s="36" t="s">
        <v>0</v>
      </c>
      <c r="B5" s="38" t="s">
        <v>1</v>
      </c>
      <c r="C5" s="38" t="s">
        <v>245</v>
      </c>
      <c r="D5" s="38" t="s">
        <v>2</v>
      </c>
      <c r="E5" s="39" t="s">
        <v>388</v>
      </c>
      <c r="F5" s="39" t="s">
        <v>431</v>
      </c>
      <c r="G5" s="39" t="s">
        <v>437</v>
      </c>
      <c r="H5" s="39" t="s">
        <v>343</v>
      </c>
      <c r="I5" s="39" t="s">
        <v>509</v>
      </c>
      <c r="J5" s="39" t="s">
        <v>524</v>
      </c>
      <c r="K5" s="43" t="s">
        <v>154</v>
      </c>
    </row>
    <row r="6" spans="1:11" ht="12.75">
      <c r="A6" s="33">
        <v>1</v>
      </c>
      <c r="B6" s="34" t="s">
        <v>41</v>
      </c>
      <c r="C6" s="34" t="s">
        <v>152</v>
      </c>
      <c r="D6" s="33">
        <v>86</v>
      </c>
      <c r="E6" s="35">
        <v>0</v>
      </c>
      <c r="F6" s="35">
        <v>80</v>
      </c>
      <c r="G6" s="35">
        <v>100</v>
      </c>
      <c r="H6" s="35">
        <v>0</v>
      </c>
      <c r="I6" s="35">
        <v>80</v>
      </c>
      <c r="J6" s="35">
        <v>65</v>
      </c>
      <c r="K6" s="35">
        <f>LARGE(E6:J6,1)+LARGE(E6:J6,2)+LARGE(E6:J6,3)+LARGE(E6:J6,4)</f>
        <v>325</v>
      </c>
    </row>
    <row r="7" spans="1:11" ht="12.75">
      <c r="A7" s="19">
        <v>2</v>
      </c>
      <c r="B7" s="20" t="s">
        <v>67</v>
      </c>
      <c r="C7" s="20" t="s">
        <v>253</v>
      </c>
      <c r="D7" s="19">
        <v>86</v>
      </c>
      <c r="E7" s="21">
        <v>45.5</v>
      </c>
      <c r="F7" s="21">
        <v>52</v>
      </c>
      <c r="G7" s="21">
        <v>55</v>
      </c>
      <c r="H7" s="21">
        <v>0</v>
      </c>
      <c r="I7" s="21">
        <v>64</v>
      </c>
      <c r="J7" s="21">
        <v>80</v>
      </c>
      <c r="K7" s="21">
        <f aca="true" t="shared" si="0" ref="K7:K51">LARGE(E7:J7,1)+LARGE(E7:J7,2)+LARGE(E7:J7,3)+LARGE(E7:J7,4)</f>
        <v>251</v>
      </c>
    </row>
    <row r="8" spans="1:11" ht="12.75">
      <c r="A8" s="19">
        <v>3</v>
      </c>
      <c r="B8" s="20" t="s">
        <v>70</v>
      </c>
      <c r="C8" s="20" t="s">
        <v>243</v>
      </c>
      <c r="D8" s="19">
        <v>86</v>
      </c>
      <c r="E8" s="21">
        <v>0</v>
      </c>
      <c r="F8" s="21">
        <v>0</v>
      </c>
      <c r="G8" s="21">
        <v>80</v>
      </c>
      <c r="H8" s="21">
        <v>50</v>
      </c>
      <c r="I8" s="21">
        <v>0</v>
      </c>
      <c r="J8" s="21">
        <v>100</v>
      </c>
      <c r="K8" s="21">
        <f t="shared" si="0"/>
        <v>230</v>
      </c>
    </row>
    <row r="9" spans="1:11" ht="12.75">
      <c r="A9" s="3">
        <v>4</v>
      </c>
      <c r="B9" s="4" t="s">
        <v>15</v>
      </c>
      <c r="C9" s="4" t="s">
        <v>244</v>
      </c>
      <c r="D9" s="3">
        <v>85</v>
      </c>
      <c r="E9" s="13">
        <v>30.1</v>
      </c>
      <c r="F9" s="13">
        <v>42.4</v>
      </c>
      <c r="G9" s="13">
        <v>28.3</v>
      </c>
      <c r="H9" s="13">
        <v>0</v>
      </c>
      <c r="I9" s="13">
        <v>52</v>
      </c>
      <c r="J9" s="13">
        <v>47</v>
      </c>
      <c r="K9" s="13">
        <f t="shared" si="0"/>
        <v>171.5</v>
      </c>
    </row>
    <row r="10" spans="1:11" ht="12.75">
      <c r="A10" s="3">
        <v>5</v>
      </c>
      <c r="B10" s="4" t="s">
        <v>132</v>
      </c>
      <c r="C10" s="4" t="s">
        <v>512</v>
      </c>
      <c r="D10" s="3">
        <v>86</v>
      </c>
      <c r="E10" s="13">
        <v>0</v>
      </c>
      <c r="F10" s="13">
        <v>0</v>
      </c>
      <c r="G10" s="13">
        <v>65</v>
      </c>
      <c r="H10" s="13">
        <v>0</v>
      </c>
      <c r="I10" s="13">
        <v>44</v>
      </c>
      <c r="J10" s="13">
        <v>55</v>
      </c>
      <c r="K10" s="13">
        <f t="shared" si="0"/>
        <v>164</v>
      </c>
    </row>
    <row r="11" spans="1:11" ht="12.75">
      <c r="A11" s="3">
        <v>6</v>
      </c>
      <c r="B11" s="4" t="s">
        <v>216</v>
      </c>
      <c r="C11" s="4" t="s">
        <v>247</v>
      </c>
      <c r="D11" s="3">
        <v>85</v>
      </c>
      <c r="E11" s="13">
        <v>32.9</v>
      </c>
      <c r="F11" s="13">
        <v>42.4</v>
      </c>
      <c r="G11" s="13">
        <v>28.3</v>
      </c>
      <c r="H11" s="13">
        <v>0</v>
      </c>
      <c r="I11" s="13">
        <v>29.6</v>
      </c>
      <c r="J11" s="13">
        <v>51</v>
      </c>
      <c r="K11" s="13">
        <f t="shared" si="0"/>
        <v>155.9</v>
      </c>
    </row>
    <row r="12" spans="1:11" ht="12.75">
      <c r="A12" s="3">
        <v>7</v>
      </c>
      <c r="B12" s="4" t="s">
        <v>240</v>
      </c>
      <c r="C12" s="4" t="s">
        <v>152</v>
      </c>
      <c r="D12" s="3">
        <v>86</v>
      </c>
      <c r="E12" s="13">
        <v>0</v>
      </c>
      <c r="F12" s="13">
        <v>36</v>
      </c>
      <c r="G12" s="13">
        <v>34</v>
      </c>
      <c r="H12" s="13">
        <v>40</v>
      </c>
      <c r="I12" s="13">
        <v>37.6</v>
      </c>
      <c r="J12" s="13">
        <v>37</v>
      </c>
      <c r="K12" s="13">
        <f t="shared" si="0"/>
        <v>150.6</v>
      </c>
    </row>
    <row r="13" spans="1:11" ht="12.75">
      <c r="A13" s="3">
        <v>8</v>
      </c>
      <c r="B13" s="4" t="s">
        <v>72</v>
      </c>
      <c r="C13" s="4" t="s">
        <v>152</v>
      </c>
      <c r="D13" s="3">
        <v>86</v>
      </c>
      <c r="E13" s="13">
        <v>56</v>
      </c>
      <c r="F13" s="13">
        <v>24.8</v>
      </c>
      <c r="G13" s="13">
        <v>43</v>
      </c>
      <c r="H13" s="13">
        <v>18.5</v>
      </c>
      <c r="I13" s="13">
        <v>16</v>
      </c>
      <c r="J13" s="13">
        <v>26</v>
      </c>
      <c r="K13" s="13">
        <f t="shared" si="0"/>
        <v>149.8</v>
      </c>
    </row>
    <row r="14" spans="1:11" ht="12.75">
      <c r="A14" s="3">
        <v>9</v>
      </c>
      <c r="B14" s="4" t="s">
        <v>14</v>
      </c>
      <c r="C14" s="4" t="s">
        <v>253</v>
      </c>
      <c r="D14" s="3">
        <v>85</v>
      </c>
      <c r="E14" s="13">
        <v>70</v>
      </c>
      <c r="F14" s="13">
        <v>64</v>
      </c>
      <c r="G14" s="13">
        <v>0</v>
      </c>
      <c r="H14" s="13">
        <v>0</v>
      </c>
      <c r="I14" s="13">
        <v>0</v>
      </c>
      <c r="J14" s="13">
        <v>0</v>
      </c>
      <c r="K14" s="13">
        <f t="shared" si="0"/>
        <v>134</v>
      </c>
    </row>
    <row r="15" spans="1:11" ht="12.75">
      <c r="A15" s="3">
        <v>10</v>
      </c>
      <c r="B15" s="4" t="s">
        <v>38</v>
      </c>
      <c r="C15" s="4" t="s">
        <v>152</v>
      </c>
      <c r="D15" s="3">
        <v>86</v>
      </c>
      <c r="E15" s="13">
        <v>0</v>
      </c>
      <c r="F15" s="13">
        <v>32</v>
      </c>
      <c r="G15" s="13">
        <v>40</v>
      </c>
      <c r="H15" s="13">
        <v>0</v>
      </c>
      <c r="I15" s="13">
        <v>0</v>
      </c>
      <c r="J15" s="13">
        <v>43</v>
      </c>
      <c r="K15" s="13">
        <f t="shared" si="0"/>
        <v>115</v>
      </c>
    </row>
    <row r="16" spans="1:11" ht="12.75">
      <c r="A16" s="3">
        <v>11</v>
      </c>
      <c r="B16" s="4" t="s">
        <v>68</v>
      </c>
      <c r="C16" s="4" t="s">
        <v>96</v>
      </c>
      <c r="D16" s="3">
        <v>86</v>
      </c>
      <c r="E16" s="13">
        <v>38.5</v>
      </c>
      <c r="F16" s="13">
        <v>0</v>
      </c>
      <c r="G16" s="13">
        <v>37</v>
      </c>
      <c r="H16" s="13">
        <v>0</v>
      </c>
      <c r="I16" s="13">
        <v>0</v>
      </c>
      <c r="J16" s="13">
        <v>31</v>
      </c>
      <c r="K16" s="13">
        <f t="shared" si="0"/>
        <v>106.5</v>
      </c>
    </row>
    <row r="17" spans="1:11" ht="12.75">
      <c r="A17" s="3">
        <v>12</v>
      </c>
      <c r="B17" s="4" t="s">
        <v>90</v>
      </c>
      <c r="C17" s="4" t="s">
        <v>152</v>
      </c>
      <c r="D17" s="3">
        <v>85</v>
      </c>
      <c r="E17" s="13">
        <v>0</v>
      </c>
      <c r="F17" s="13">
        <v>22.4</v>
      </c>
      <c r="G17" s="13">
        <v>28.3</v>
      </c>
      <c r="H17" s="13">
        <v>16.25</v>
      </c>
      <c r="I17" s="13">
        <v>19.2</v>
      </c>
      <c r="J17" s="13">
        <v>34</v>
      </c>
      <c r="K17" s="13">
        <f t="shared" si="0"/>
        <v>103.89999999999999</v>
      </c>
    </row>
    <row r="18" spans="1:11" ht="12.75">
      <c r="A18" s="3">
        <v>13</v>
      </c>
      <c r="B18" s="4" t="s">
        <v>174</v>
      </c>
      <c r="C18" s="4" t="s">
        <v>254</v>
      </c>
      <c r="D18" s="3">
        <v>86</v>
      </c>
      <c r="E18" s="13">
        <v>0</v>
      </c>
      <c r="F18" s="13">
        <v>36</v>
      </c>
      <c r="G18" s="13">
        <v>12</v>
      </c>
      <c r="H18" s="13">
        <v>20</v>
      </c>
      <c r="I18" s="13">
        <v>34.4</v>
      </c>
      <c r="J18" s="13">
        <v>0</v>
      </c>
      <c r="K18" s="13">
        <f t="shared" si="0"/>
        <v>102.4</v>
      </c>
    </row>
    <row r="19" spans="1:11" ht="12.75">
      <c r="A19" s="3">
        <v>14</v>
      </c>
      <c r="B19" s="4" t="s">
        <v>98</v>
      </c>
      <c r="C19" s="4" t="s">
        <v>152</v>
      </c>
      <c r="D19" s="3">
        <v>85</v>
      </c>
      <c r="E19" s="13">
        <v>18.2</v>
      </c>
      <c r="F19" s="13">
        <v>0</v>
      </c>
      <c r="G19" s="13">
        <v>19</v>
      </c>
      <c r="H19" s="13">
        <v>22.5</v>
      </c>
      <c r="I19" s="13">
        <v>32</v>
      </c>
      <c r="J19" s="13">
        <v>0</v>
      </c>
      <c r="K19" s="13">
        <f t="shared" si="0"/>
        <v>91.7</v>
      </c>
    </row>
    <row r="20" spans="1:11" ht="12.75">
      <c r="A20" s="3">
        <v>15</v>
      </c>
      <c r="B20" s="4" t="s">
        <v>218</v>
      </c>
      <c r="C20" s="4" t="s">
        <v>250</v>
      </c>
      <c r="D20" s="3">
        <v>86</v>
      </c>
      <c r="E20" s="13">
        <v>0</v>
      </c>
      <c r="F20" s="13">
        <v>28.4</v>
      </c>
      <c r="G20" s="13">
        <v>19</v>
      </c>
      <c r="H20" s="13">
        <v>14</v>
      </c>
      <c r="I20" s="13">
        <v>24.8</v>
      </c>
      <c r="J20" s="13">
        <v>0</v>
      </c>
      <c r="K20" s="13">
        <f t="shared" si="0"/>
        <v>86.2</v>
      </c>
    </row>
    <row r="21" spans="1:11" ht="12.75">
      <c r="A21" s="3">
        <v>16</v>
      </c>
      <c r="B21" s="4" t="s">
        <v>79</v>
      </c>
      <c r="C21" s="4" t="s">
        <v>55</v>
      </c>
      <c r="D21" s="3">
        <v>86</v>
      </c>
      <c r="E21" s="13">
        <v>0</v>
      </c>
      <c r="F21" s="13">
        <v>28.4</v>
      </c>
      <c r="G21" s="13">
        <v>51</v>
      </c>
      <c r="H21" s="13">
        <v>0</v>
      </c>
      <c r="I21" s="13">
        <v>0</v>
      </c>
      <c r="J21" s="13">
        <v>0</v>
      </c>
      <c r="K21" s="13">
        <f t="shared" si="0"/>
        <v>79.4</v>
      </c>
    </row>
    <row r="22" spans="1:11" ht="12.75">
      <c r="A22" s="3">
        <v>17</v>
      </c>
      <c r="B22" s="4" t="s">
        <v>149</v>
      </c>
      <c r="C22" s="4" t="s">
        <v>243</v>
      </c>
      <c r="D22" s="3">
        <v>86</v>
      </c>
      <c r="E22" s="13">
        <v>0</v>
      </c>
      <c r="F22" s="13">
        <v>0</v>
      </c>
      <c r="G22" s="13">
        <v>47</v>
      </c>
      <c r="H22" s="13">
        <v>27.5</v>
      </c>
      <c r="I22" s="13">
        <v>0</v>
      </c>
      <c r="J22" s="13">
        <v>0</v>
      </c>
      <c r="K22" s="13">
        <f t="shared" si="0"/>
        <v>74.5</v>
      </c>
    </row>
    <row r="23" spans="1:11" ht="12.75">
      <c r="A23" s="3">
        <v>18</v>
      </c>
      <c r="B23" s="4" t="s">
        <v>81</v>
      </c>
      <c r="C23" s="4" t="s">
        <v>55</v>
      </c>
      <c r="D23" s="3">
        <v>86</v>
      </c>
      <c r="E23" s="13">
        <v>28</v>
      </c>
      <c r="F23" s="13">
        <v>0</v>
      </c>
      <c r="G23" s="13">
        <v>8</v>
      </c>
      <c r="H23" s="13">
        <v>13</v>
      </c>
      <c r="I23" s="13">
        <v>14.4</v>
      </c>
      <c r="J23" s="13">
        <v>18</v>
      </c>
      <c r="K23" s="13">
        <f t="shared" si="0"/>
        <v>73.4</v>
      </c>
    </row>
    <row r="24" spans="1:11" ht="12.75">
      <c r="A24" s="3">
        <v>19</v>
      </c>
      <c r="B24" s="4" t="s">
        <v>16</v>
      </c>
      <c r="C24" s="4" t="s">
        <v>243</v>
      </c>
      <c r="D24" s="3">
        <v>85</v>
      </c>
      <c r="E24" s="13">
        <v>0</v>
      </c>
      <c r="F24" s="13">
        <v>0</v>
      </c>
      <c r="G24" s="13">
        <v>0</v>
      </c>
      <c r="H24" s="13">
        <v>32.5</v>
      </c>
      <c r="I24" s="13">
        <v>40.8</v>
      </c>
      <c r="J24" s="13">
        <v>0</v>
      </c>
      <c r="K24" s="13">
        <f t="shared" si="0"/>
        <v>73.3</v>
      </c>
    </row>
    <row r="25" spans="1:11" ht="12.75">
      <c r="A25" s="3">
        <v>20</v>
      </c>
      <c r="B25" s="4" t="s">
        <v>336</v>
      </c>
      <c r="C25" s="4" t="s">
        <v>448</v>
      </c>
      <c r="D25" s="3">
        <v>85</v>
      </c>
      <c r="E25" s="13">
        <v>0</v>
      </c>
      <c r="F25" s="13">
        <v>0</v>
      </c>
      <c r="G25" s="13">
        <v>14</v>
      </c>
      <c r="H25" s="13">
        <v>6</v>
      </c>
      <c r="I25" s="13">
        <v>12.8</v>
      </c>
      <c r="J25" s="13">
        <v>40</v>
      </c>
      <c r="K25" s="13">
        <f t="shared" si="0"/>
        <v>72.8</v>
      </c>
    </row>
    <row r="26" spans="1:11" ht="12.75">
      <c r="A26" s="3">
        <v>21</v>
      </c>
      <c r="B26" s="4" t="s">
        <v>69</v>
      </c>
      <c r="C26" s="4" t="s">
        <v>248</v>
      </c>
      <c r="D26" s="3">
        <v>86</v>
      </c>
      <c r="E26" s="13">
        <v>35.7</v>
      </c>
      <c r="F26" s="13">
        <v>0</v>
      </c>
      <c r="G26" s="13">
        <v>24</v>
      </c>
      <c r="H26" s="13">
        <v>0</v>
      </c>
      <c r="I26" s="13">
        <v>0</v>
      </c>
      <c r="J26" s="13">
        <v>0</v>
      </c>
      <c r="K26" s="13">
        <f t="shared" si="0"/>
        <v>59.7</v>
      </c>
    </row>
    <row r="27" spans="1:11" ht="12.75">
      <c r="A27" s="3">
        <v>22</v>
      </c>
      <c r="B27" s="4" t="s">
        <v>224</v>
      </c>
      <c r="C27" s="4" t="s">
        <v>55</v>
      </c>
      <c r="D27" s="3">
        <v>85</v>
      </c>
      <c r="E27" s="13">
        <v>0</v>
      </c>
      <c r="F27" s="13">
        <v>0</v>
      </c>
      <c r="G27" s="13">
        <v>16</v>
      </c>
      <c r="H27" s="13">
        <v>0</v>
      </c>
      <c r="I27" s="13">
        <v>19.2</v>
      </c>
      <c r="J27" s="13">
        <v>20</v>
      </c>
      <c r="K27" s="13">
        <f t="shared" si="0"/>
        <v>55.2</v>
      </c>
    </row>
    <row r="28" spans="1:11" ht="12.75">
      <c r="A28" s="3">
        <v>23</v>
      </c>
      <c r="B28" s="4" t="s">
        <v>225</v>
      </c>
      <c r="C28" s="4" t="s">
        <v>259</v>
      </c>
      <c r="D28" s="3">
        <v>85</v>
      </c>
      <c r="E28" s="13">
        <v>0</v>
      </c>
      <c r="F28" s="13">
        <v>0</v>
      </c>
      <c r="G28" s="13">
        <v>0</v>
      </c>
      <c r="H28" s="13">
        <v>25.5</v>
      </c>
      <c r="I28" s="13">
        <v>24.8</v>
      </c>
      <c r="J28" s="13">
        <v>0</v>
      </c>
      <c r="K28" s="13">
        <f t="shared" si="0"/>
        <v>50.3</v>
      </c>
    </row>
    <row r="29" spans="1:11" ht="12.75">
      <c r="A29" s="3">
        <v>24</v>
      </c>
      <c r="B29" s="4" t="s">
        <v>396</v>
      </c>
      <c r="C29" s="4" t="s">
        <v>3</v>
      </c>
      <c r="D29" s="3">
        <v>86</v>
      </c>
      <c r="E29" s="13">
        <v>22.75</v>
      </c>
      <c r="F29" s="13">
        <v>0</v>
      </c>
      <c r="G29" s="13">
        <v>9</v>
      </c>
      <c r="H29" s="13">
        <v>0</v>
      </c>
      <c r="I29" s="13">
        <v>0</v>
      </c>
      <c r="J29" s="13">
        <v>0</v>
      </c>
      <c r="K29" s="13">
        <f t="shared" si="0"/>
        <v>31.75</v>
      </c>
    </row>
    <row r="30" spans="1:11" ht="12.75">
      <c r="A30" s="3">
        <v>25</v>
      </c>
      <c r="B30" s="4" t="s">
        <v>527</v>
      </c>
      <c r="C30" s="4" t="s">
        <v>152</v>
      </c>
      <c r="D30" s="3">
        <v>86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28</v>
      </c>
      <c r="K30" s="13">
        <f t="shared" si="0"/>
        <v>28</v>
      </c>
    </row>
    <row r="31" spans="1:11" ht="12.75">
      <c r="A31" s="3">
        <v>26</v>
      </c>
      <c r="B31" s="4" t="s">
        <v>17</v>
      </c>
      <c r="C31" s="4" t="s">
        <v>252</v>
      </c>
      <c r="D31" s="3">
        <v>85</v>
      </c>
      <c r="E31" s="13">
        <v>0</v>
      </c>
      <c r="F31" s="13">
        <v>0</v>
      </c>
      <c r="G31" s="13">
        <v>5</v>
      </c>
      <c r="H31" s="13">
        <v>0</v>
      </c>
      <c r="I31" s="13">
        <v>0</v>
      </c>
      <c r="J31" s="13">
        <v>22</v>
      </c>
      <c r="K31" s="13">
        <f t="shared" si="0"/>
        <v>27</v>
      </c>
    </row>
    <row r="32" spans="1:11" ht="12.75">
      <c r="A32" s="3">
        <v>27</v>
      </c>
      <c r="B32" s="4" t="s">
        <v>219</v>
      </c>
      <c r="C32" s="4" t="s">
        <v>96</v>
      </c>
      <c r="D32" s="3">
        <v>85</v>
      </c>
      <c r="E32" s="13">
        <v>25.9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f t="shared" si="0"/>
        <v>25.9</v>
      </c>
    </row>
    <row r="33" spans="1:11" ht="12.75">
      <c r="A33" s="3">
        <v>28</v>
      </c>
      <c r="B33" s="4" t="s">
        <v>227</v>
      </c>
      <c r="C33" s="4" t="s">
        <v>243</v>
      </c>
      <c r="D33" s="3">
        <v>86</v>
      </c>
      <c r="E33" s="13">
        <v>0</v>
      </c>
      <c r="F33" s="13">
        <v>0</v>
      </c>
      <c r="G33" s="13">
        <v>2.5</v>
      </c>
      <c r="H33" s="13">
        <v>22.5</v>
      </c>
      <c r="I33" s="13">
        <v>0</v>
      </c>
      <c r="J33" s="13">
        <v>0</v>
      </c>
      <c r="K33" s="13">
        <f t="shared" si="0"/>
        <v>25</v>
      </c>
    </row>
    <row r="34" spans="1:11" ht="12.75">
      <c r="A34" s="3">
        <v>29</v>
      </c>
      <c r="B34" s="4" t="s">
        <v>513</v>
      </c>
      <c r="C34" s="4" t="s">
        <v>152</v>
      </c>
      <c r="D34" s="3">
        <v>85</v>
      </c>
      <c r="E34" s="13">
        <v>0</v>
      </c>
      <c r="F34" s="13">
        <v>0</v>
      </c>
      <c r="G34" s="13">
        <v>0</v>
      </c>
      <c r="H34" s="13">
        <v>0</v>
      </c>
      <c r="I34" s="13">
        <v>24.8</v>
      </c>
      <c r="J34" s="13">
        <v>0</v>
      </c>
      <c r="K34" s="13">
        <f t="shared" si="0"/>
        <v>24.8</v>
      </c>
    </row>
    <row r="35" spans="1:11" ht="12.75">
      <c r="A35" s="3">
        <v>30</v>
      </c>
      <c r="B35" s="4" t="s">
        <v>222</v>
      </c>
      <c r="C35" s="4" t="s">
        <v>247</v>
      </c>
      <c r="D35" s="3">
        <v>86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24</v>
      </c>
      <c r="K35" s="13">
        <f t="shared" si="0"/>
        <v>24</v>
      </c>
    </row>
    <row r="36" spans="1:11" ht="12.75">
      <c r="A36" s="3">
        <v>31</v>
      </c>
      <c r="B36" s="4" t="s">
        <v>397</v>
      </c>
      <c r="C36" s="4" t="s">
        <v>398</v>
      </c>
      <c r="D36" s="3">
        <v>86</v>
      </c>
      <c r="E36" s="13">
        <v>22.75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f t="shared" si="0"/>
        <v>22.75</v>
      </c>
    </row>
    <row r="37" spans="1:11" ht="12.75">
      <c r="A37" s="3">
        <v>32</v>
      </c>
      <c r="B37" s="4" t="s">
        <v>228</v>
      </c>
      <c r="C37" s="4" t="s">
        <v>152</v>
      </c>
      <c r="D37" s="3">
        <v>85</v>
      </c>
      <c r="E37" s="13">
        <v>0</v>
      </c>
      <c r="F37" s="13">
        <v>0</v>
      </c>
      <c r="G37" s="13">
        <v>22</v>
      </c>
      <c r="H37" s="13">
        <v>0</v>
      </c>
      <c r="I37" s="13">
        <v>0</v>
      </c>
      <c r="J37" s="13">
        <v>0</v>
      </c>
      <c r="K37" s="13">
        <f t="shared" si="0"/>
        <v>22</v>
      </c>
    </row>
    <row r="38" spans="1:11" ht="12.75">
      <c r="A38" s="3">
        <v>33</v>
      </c>
      <c r="B38" s="4" t="s">
        <v>338</v>
      </c>
      <c r="C38" s="4" t="s">
        <v>96</v>
      </c>
      <c r="D38" s="3">
        <v>86</v>
      </c>
      <c r="E38" s="13">
        <v>19.6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f t="shared" si="0"/>
        <v>19.6</v>
      </c>
    </row>
    <row r="39" spans="1:11" ht="12.75">
      <c r="A39" s="3">
        <v>34</v>
      </c>
      <c r="B39" s="4" t="s">
        <v>514</v>
      </c>
      <c r="C39" s="4" t="s">
        <v>3</v>
      </c>
      <c r="D39" s="3">
        <v>86</v>
      </c>
      <c r="E39" s="13">
        <v>0</v>
      </c>
      <c r="F39" s="13">
        <v>0</v>
      </c>
      <c r="G39" s="13">
        <v>0</v>
      </c>
      <c r="H39" s="13">
        <v>0</v>
      </c>
      <c r="I39" s="13">
        <v>19.2</v>
      </c>
      <c r="J39" s="13">
        <v>0</v>
      </c>
      <c r="K39" s="13">
        <f t="shared" si="0"/>
        <v>19.2</v>
      </c>
    </row>
    <row r="40" spans="1:11" ht="12.75">
      <c r="A40" s="3">
        <v>35</v>
      </c>
      <c r="B40" s="4" t="s">
        <v>451</v>
      </c>
      <c r="C40" s="4" t="s">
        <v>452</v>
      </c>
      <c r="D40" s="3">
        <v>86</v>
      </c>
      <c r="E40" s="13">
        <v>0</v>
      </c>
      <c r="F40" s="13">
        <v>0</v>
      </c>
      <c r="G40" s="13">
        <v>7</v>
      </c>
      <c r="H40" s="13">
        <v>0</v>
      </c>
      <c r="I40" s="13">
        <v>11.2</v>
      </c>
      <c r="J40" s="13">
        <v>0</v>
      </c>
      <c r="K40" s="13">
        <f t="shared" si="0"/>
        <v>18.2</v>
      </c>
    </row>
    <row r="41" spans="1:11" ht="12.75">
      <c r="A41" s="3">
        <v>36</v>
      </c>
      <c r="B41" s="4" t="s">
        <v>400</v>
      </c>
      <c r="C41" s="4" t="s">
        <v>256</v>
      </c>
      <c r="D41" s="3">
        <v>86</v>
      </c>
      <c r="E41" s="13">
        <v>11.2</v>
      </c>
      <c r="F41" s="13">
        <v>0</v>
      </c>
      <c r="G41" s="13">
        <v>6</v>
      </c>
      <c r="H41" s="13">
        <v>0</v>
      </c>
      <c r="I41" s="13">
        <v>0</v>
      </c>
      <c r="J41" s="13">
        <v>0</v>
      </c>
      <c r="K41" s="13">
        <f t="shared" si="0"/>
        <v>17.2</v>
      </c>
    </row>
    <row r="42" spans="1:11" ht="12.75">
      <c r="A42" s="3">
        <v>37</v>
      </c>
      <c r="B42" s="4" t="s">
        <v>71</v>
      </c>
      <c r="C42" s="4" t="s">
        <v>3</v>
      </c>
      <c r="D42" s="3">
        <v>86</v>
      </c>
      <c r="E42" s="13">
        <v>16.8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f t="shared" si="0"/>
        <v>16.8</v>
      </c>
    </row>
    <row r="43" spans="1:11" ht="12.75">
      <c r="A43" s="3">
        <v>38</v>
      </c>
      <c r="B43" s="4" t="s">
        <v>504</v>
      </c>
      <c r="C43" s="4" t="s">
        <v>243</v>
      </c>
      <c r="D43" s="3">
        <v>86</v>
      </c>
      <c r="E43" s="13">
        <v>0</v>
      </c>
      <c r="F43" s="13">
        <v>0</v>
      </c>
      <c r="G43" s="13">
        <v>0</v>
      </c>
      <c r="H43" s="13">
        <v>16.25</v>
      </c>
      <c r="I43" s="13">
        <v>0</v>
      </c>
      <c r="J43" s="13">
        <v>0</v>
      </c>
      <c r="K43" s="13">
        <f t="shared" si="0"/>
        <v>16.25</v>
      </c>
    </row>
    <row r="44" spans="1:11" ht="12.75">
      <c r="A44" s="3">
        <v>39</v>
      </c>
      <c r="B44" s="4" t="s">
        <v>133</v>
      </c>
      <c r="C44" s="4" t="s">
        <v>152</v>
      </c>
      <c r="D44" s="3">
        <v>86</v>
      </c>
      <c r="E44" s="13">
        <v>15.4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f t="shared" si="0"/>
        <v>15.4</v>
      </c>
    </row>
    <row r="45" spans="1:11" ht="12.75">
      <c r="A45" s="3">
        <v>40</v>
      </c>
      <c r="B45" s="4" t="s">
        <v>399</v>
      </c>
      <c r="C45" s="4" t="s">
        <v>3</v>
      </c>
      <c r="D45" s="3">
        <v>86</v>
      </c>
      <c r="E45" s="13">
        <v>14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f t="shared" si="0"/>
        <v>14</v>
      </c>
    </row>
    <row r="46" spans="1:11" ht="12.75">
      <c r="A46" s="3">
        <v>41</v>
      </c>
      <c r="B46" s="4" t="s">
        <v>134</v>
      </c>
      <c r="C46" s="4" t="s">
        <v>257</v>
      </c>
      <c r="D46" s="3">
        <v>85</v>
      </c>
      <c r="E46" s="13">
        <v>12.6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f t="shared" si="0"/>
        <v>12.6</v>
      </c>
    </row>
    <row r="47" spans="1:11" ht="12.75">
      <c r="A47" s="3">
        <v>42</v>
      </c>
      <c r="B47" s="4" t="s">
        <v>153</v>
      </c>
      <c r="C47" s="4" t="s">
        <v>152</v>
      </c>
      <c r="D47" s="3">
        <v>85</v>
      </c>
      <c r="E47" s="13">
        <v>0</v>
      </c>
      <c r="F47" s="13">
        <v>0</v>
      </c>
      <c r="G47" s="13">
        <v>2.5</v>
      </c>
      <c r="H47" s="13">
        <v>0</v>
      </c>
      <c r="I47" s="13">
        <v>8.8</v>
      </c>
      <c r="J47" s="13">
        <v>0</v>
      </c>
      <c r="K47" s="13">
        <f t="shared" si="0"/>
        <v>11.3</v>
      </c>
    </row>
    <row r="48" spans="1:11" ht="12.75">
      <c r="A48" s="3">
        <v>43</v>
      </c>
      <c r="B48" s="4" t="s">
        <v>449</v>
      </c>
      <c r="C48" s="4" t="s">
        <v>450</v>
      </c>
      <c r="D48" s="3">
        <v>86</v>
      </c>
      <c r="E48" s="13">
        <v>0</v>
      </c>
      <c r="F48" s="13">
        <v>0</v>
      </c>
      <c r="G48" s="13">
        <v>10</v>
      </c>
      <c r="H48" s="13">
        <v>0</v>
      </c>
      <c r="I48" s="13">
        <v>0</v>
      </c>
      <c r="J48" s="13">
        <v>0</v>
      </c>
      <c r="K48" s="13">
        <f t="shared" si="0"/>
        <v>10</v>
      </c>
    </row>
    <row r="49" spans="1:11" ht="12.75">
      <c r="A49" s="3">
        <v>44</v>
      </c>
      <c r="B49" s="4" t="s">
        <v>401</v>
      </c>
      <c r="C49" s="4" t="s">
        <v>3</v>
      </c>
      <c r="D49" s="3">
        <v>85</v>
      </c>
      <c r="E49" s="13">
        <v>9.8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f t="shared" si="0"/>
        <v>9.8</v>
      </c>
    </row>
    <row r="50" spans="1:11" ht="12.75">
      <c r="A50" s="3">
        <v>45</v>
      </c>
      <c r="B50" s="4" t="s">
        <v>515</v>
      </c>
      <c r="C50" s="4" t="s">
        <v>512</v>
      </c>
      <c r="D50" s="3">
        <v>85</v>
      </c>
      <c r="E50" s="13">
        <v>0</v>
      </c>
      <c r="F50" s="13">
        <v>0</v>
      </c>
      <c r="G50" s="13">
        <v>0</v>
      </c>
      <c r="H50" s="13">
        <v>0</v>
      </c>
      <c r="I50" s="13">
        <v>8.8</v>
      </c>
      <c r="J50" s="13">
        <v>0</v>
      </c>
      <c r="K50" s="13">
        <f t="shared" si="0"/>
        <v>8.8</v>
      </c>
    </row>
    <row r="51" spans="1:11" ht="12.75">
      <c r="A51" s="3">
        <v>46</v>
      </c>
      <c r="B51" s="4" t="s">
        <v>223</v>
      </c>
      <c r="C51" s="4" t="s">
        <v>356</v>
      </c>
      <c r="D51" s="3">
        <v>85</v>
      </c>
      <c r="E51" s="13">
        <v>0</v>
      </c>
      <c r="F51" s="13">
        <v>0</v>
      </c>
      <c r="G51" s="13">
        <v>0</v>
      </c>
      <c r="H51" s="13">
        <v>6</v>
      </c>
      <c r="I51" s="13">
        <v>0</v>
      </c>
      <c r="J51" s="13">
        <v>0</v>
      </c>
      <c r="K51" s="13">
        <f t="shared" si="0"/>
        <v>6</v>
      </c>
    </row>
    <row r="52" spans="1:11" ht="12.75">
      <c r="A52" s="3">
        <v>47</v>
      </c>
      <c r="B52" s="4" t="s">
        <v>42</v>
      </c>
      <c r="C52" s="4" t="s">
        <v>152</v>
      </c>
      <c r="D52" s="3">
        <v>86</v>
      </c>
      <c r="E52" s="13">
        <v>0</v>
      </c>
      <c r="F52" s="13">
        <v>0</v>
      </c>
      <c r="G52" s="13">
        <v>4</v>
      </c>
      <c r="H52" s="13">
        <v>0</v>
      </c>
      <c r="I52" s="13">
        <v>0</v>
      </c>
      <c r="J52" s="13">
        <v>0</v>
      </c>
      <c r="K52" s="13">
        <f>LARGE(E52:J52,1)+LARGE(E52:J52,2)+LARGE(E52:J52,3)+LARGE(E52:J52,4)</f>
        <v>4</v>
      </c>
    </row>
    <row r="53" spans="1:11" ht="12.75">
      <c r="A53" s="3">
        <v>48</v>
      </c>
      <c r="B53" s="4" t="s">
        <v>453</v>
      </c>
      <c r="C53" s="4" t="s">
        <v>152</v>
      </c>
      <c r="D53" s="3">
        <v>86</v>
      </c>
      <c r="E53" s="13">
        <v>0</v>
      </c>
      <c r="F53" s="13">
        <v>0</v>
      </c>
      <c r="G53" s="13">
        <v>1</v>
      </c>
      <c r="H53" s="13">
        <v>0</v>
      </c>
      <c r="I53" s="13">
        <v>0</v>
      </c>
      <c r="J53" s="13">
        <v>0</v>
      </c>
      <c r="K53" s="13">
        <f>LARGE(E53:J53,1)+LARGE(E53:J53,2)+LARGE(E53:J53,3)+LARGE(E53:J53,4)</f>
        <v>1</v>
      </c>
    </row>
  </sheetData>
  <mergeCells count="2">
    <mergeCell ref="A1:K1"/>
    <mergeCell ref="A3:K3"/>
  </mergeCells>
  <printOptions horizontalCentered="1"/>
  <pageMargins left="0.5905511811023623" right="0.5905511811023623" top="0.53" bottom="0.8661417322834646" header="0.31496062992125984" footer="0.35433070866141736"/>
  <pageSetup horizontalDpi="180" verticalDpi="180" orientation="portrait" paperSize="9" scale="95" r:id="rId1"/>
  <colBreaks count="1" manualBreakCount="1">
    <brk id="1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6"/>
  <sheetViews>
    <sheetView workbookViewId="0" topLeftCell="A1">
      <selection activeCell="A6" sqref="A6:D8"/>
    </sheetView>
  </sheetViews>
  <sheetFormatPr defaultColWidth="9.00390625" defaultRowHeight="12.75"/>
  <cols>
    <col min="1" max="1" width="6.125" style="0" customWidth="1"/>
    <col min="2" max="2" width="20.625" style="0" bestFit="1" customWidth="1"/>
    <col min="3" max="3" width="18.00390625" style="0" bestFit="1" customWidth="1"/>
    <col min="4" max="4" width="5.375" style="0" customWidth="1"/>
    <col min="5" max="5" width="7.75390625" style="2" customWidth="1"/>
    <col min="6" max="6" width="8.25390625" style="0" customWidth="1"/>
    <col min="7" max="7" width="5.875" style="0" customWidth="1"/>
    <col min="8" max="8" width="6.00390625" style="0" customWidth="1"/>
    <col min="9" max="9" width="6.25390625" style="0" customWidth="1"/>
    <col min="10" max="10" width="6.625" style="0" customWidth="1"/>
    <col min="11" max="11" width="6.375" style="0" customWidth="1"/>
    <col min="12" max="12" width="5.75390625" style="0" customWidth="1"/>
    <col min="13" max="13" width="5.875" style="0" customWidth="1"/>
    <col min="14" max="14" width="6.25390625" style="0" customWidth="1"/>
  </cols>
  <sheetData>
    <row r="1" spans="1:13" ht="12.75">
      <c r="A1" s="57" t="s">
        <v>523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32"/>
      <c r="M1" s="11"/>
    </row>
    <row r="2" spans="1:8" ht="12.75">
      <c r="A2" s="6"/>
      <c r="B2" s="6"/>
      <c r="C2" s="6"/>
      <c r="D2" s="6"/>
      <c r="E2" s="6"/>
      <c r="F2" s="6"/>
      <c r="G2" s="6"/>
      <c r="H2" s="6"/>
    </row>
    <row r="3" spans="1:13" ht="12.75">
      <c r="A3" s="61" t="s">
        <v>20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11"/>
      <c r="M3" s="11"/>
    </row>
    <row r="4" spans="1:12" ht="13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1:11" ht="32.25" customHeight="1" thickBot="1">
      <c r="A5" s="36" t="s">
        <v>0</v>
      </c>
      <c r="B5" s="38" t="s">
        <v>1</v>
      </c>
      <c r="C5" s="38" t="s">
        <v>245</v>
      </c>
      <c r="D5" s="38" t="s">
        <v>2</v>
      </c>
      <c r="E5" s="39" t="s">
        <v>387</v>
      </c>
      <c r="F5" s="39" t="s">
        <v>430</v>
      </c>
      <c r="G5" s="39" t="s">
        <v>437</v>
      </c>
      <c r="H5" s="39" t="s">
        <v>341</v>
      </c>
      <c r="I5" s="39" t="s">
        <v>508</v>
      </c>
      <c r="J5" s="39" t="s">
        <v>524</v>
      </c>
      <c r="K5" s="40" t="s">
        <v>154</v>
      </c>
    </row>
    <row r="6" spans="1:11" ht="12.75">
      <c r="A6" s="33">
        <v>1</v>
      </c>
      <c r="B6" s="34" t="s">
        <v>81</v>
      </c>
      <c r="C6" s="34" t="s">
        <v>55</v>
      </c>
      <c r="D6" s="33">
        <v>86</v>
      </c>
      <c r="E6" s="35">
        <v>48</v>
      </c>
      <c r="F6" s="35">
        <v>90</v>
      </c>
      <c r="G6" s="35">
        <v>55</v>
      </c>
      <c r="H6" s="35">
        <v>80</v>
      </c>
      <c r="I6" s="35">
        <v>90</v>
      </c>
      <c r="J6" s="35">
        <v>65</v>
      </c>
      <c r="K6" s="35">
        <f>LARGE(E6:J6,1)+LARGE(E6:J6,2)+LARGE(E6:J6,3)+LARGE(E6:J6,4)</f>
        <v>325</v>
      </c>
    </row>
    <row r="7" spans="1:11" ht="12.75">
      <c r="A7" s="19">
        <v>2</v>
      </c>
      <c r="B7" s="20" t="s">
        <v>72</v>
      </c>
      <c r="C7" s="20" t="s">
        <v>152</v>
      </c>
      <c r="D7" s="19">
        <v>86</v>
      </c>
      <c r="E7" s="21">
        <v>60</v>
      </c>
      <c r="F7" s="21">
        <v>49.5</v>
      </c>
      <c r="G7" s="21">
        <v>100</v>
      </c>
      <c r="H7" s="21">
        <v>34.4</v>
      </c>
      <c r="I7" s="21">
        <v>49.5</v>
      </c>
      <c r="J7" s="21">
        <v>100</v>
      </c>
      <c r="K7" s="21">
        <f aca="true" t="shared" si="0" ref="K7:K55">LARGE(E7:J7,1)+LARGE(E7:J7,2)+LARGE(E7:J7,3)+LARGE(E7:J7,4)</f>
        <v>309.5</v>
      </c>
    </row>
    <row r="8" spans="1:11" ht="12.75">
      <c r="A8" s="19">
        <v>3</v>
      </c>
      <c r="B8" s="20" t="s">
        <v>41</v>
      </c>
      <c r="C8" s="20" t="s">
        <v>152</v>
      </c>
      <c r="D8" s="19">
        <v>86</v>
      </c>
      <c r="E8" s="21">
        <v>0</v>
      </c>
      <c r="F8" s="21">
        <v>58.5</v>
      </c>
      <c r="G8" s="21">
        <v>22</v>
      </c>
      <c r="H8" s="21">
        <v>0</v>
      </c>
      <c r="I8" s="21">
        <v>72</v>
      </c>
      <c r="J8" s="21">
        <v>80</v>
      </c>
      <c r="K8" s="21">
        <f t="shared" si="0"/>
        <v>232.5</v>
      </c>
    </row>
    <row r="9" spans="1:11" ht="12.75">
      <c r="A9" s="3">
        <v>4</v>
      </c>
      <c r="B9" s="4" t="s">
        <v>98</v>
      </c>
      <c r="C9" s="4" t="s">
        <v>152</v>
      </c>
      <c r="D9" s="3">
        <v>85</v>
      </c>
      <c r="E9" s="13">
        <v>33</v>
      </c>
      <c r="F9" s="13">
        <v>0</v>
      </c>
      <c r="G9" s="13">
        <v>80</v>
      </c>
      <c r="H9" s="13">
        <v>64</v>
      </c>
      <c r="I9" s="13">
        <v>33.3</v>
      </c>
      <c r="J9" s="13">
        <v>51</v>
      </c>
      <c r="K9" s="13">
        <f t="shared" si="0"/>
        <v>228.3</v>
      </c>
    </row>
    <row r="10" spans="1:11" ht="12.75">
      <c r="A10" s="3">
        <v>5</v>
      </c>
      <c r="B10" s="4" t="s">
        <v>240</v>
      </c>
      <c r="C10" s="4" t="s">
        <v>152</v>
      </c>
      <c r="D10" s="3">
        <v>86</v>
      </c>
      <c r="E10" s="13">
        <v>0</v>
      </c>
      <c r="F10" s="13">
        <v>42.3</v>
      </c>
      <c r="G10" s="13">
        <v>65</v>
      </c>
      <c r="H10" s="13">
        <v>19.2</v>
      </c>
      <c r="I10" s="13">
        <v>42.3</v>
      </c>
      <c r="J10" s="13">
        <v>47</v>
      </c>
      <c r="K10" s="13">
        <f t="shared" si="0"/>
        <v>196.60000000000002</v>
      </c>
    </row>
    <row r="11" spans="1:11" ht="12.75">
      <c r="A11" s="3">
        <v>6</v>
      </c>
      <c r="B11" s="4" t="s">
        <v>15</v>
      </c>
      <c r="C11" s="4" t="s">
        <v>244</v>
      </c>
      <c r="D11" s="3">
        <v>85</v>
      </c>
      <c r="E11" s="13">
        <v>30.6</v>
      </c>
      <c r="F11" s="13">
        <v>45.9</v>
      </c>
      <c r="G11" s="13">
        <v>51</v>
      </c>
      <c r="H11" s="13">
        <v>0</v>
      </c>
      <c r="I11" s="13">
        <v>38.7</v>
      </c>
      <c r="J11" s="13">
        <v>55</v>
      </c>
      <c r="K11" s="13">
        <f t="shared" si="0"/>
        <v>190.60000000000002</v>
      </c>
    </row>
    <row r="12" spans="1:11" ht="12.75">
      <c r="A12" s="3">
        <v>7</v>
      </c>
      <c r="B12" s="4" t="s">
        <v>16</v>
      </c>
      <c r="C12" s="4" t="s">
        <v>260</v>
      </c>
      <c r="D12" s="3">
        <v>85</v>
      </c>
      <c r="E12" s="13">
        <v>0</v>
      </c>
      <c r="F12" s="13">
        <v>72</v>
      </c>
      <c r="G12" s="13">
        <v>0</v>
      </c>
      <c r="H12" s="13">
        <v>40.8</v>
      </c>
      <c r="I12" s="13">
        <v>58.5</v>
      </c>
      <c r="J12" s="13">
        <v>0</v>
      </c>
      <c r="K12" s="13">
        <f t="shared" si="0"/>
        <v>171.3</v>
      </c>
    </row>
    <row r="13" spans="1:11" ht="12.75">
      <c r="A13" s="3">
        <v>8</v>
      </c>
      <c r="B13" s="4" t="s">
        <v>336</v>
      </c>
      <c r="C13" s="4" t="s">
        <v>337</v>
      </c>
      <c r="D13" s="3">
        <v>85</v>
      </c>
      <c r="E13" s="13">
        <v>0</v>
      </c>
      <c r="F13" s="13">
        <v>0</v>
      </c>
      <c r="G13" s="13">
        <v>43</v>
      </c>
      <c r="H13" s="13">
        <v>32</v>
      </c>
      <c r="I13" s="13">
        <v>36</v>
      </c>
      <c r="J13" s="13">
        <v>43</v>
      </c>
      <c r="K13" s="13">
        <f t="shared" si="0"/>
        <v>154</v>
      </c>
    </row>
    <row r="14" spans="1:11" ht="12.75">
      <c r="A14" s="3">
        <v>9</v>
      </c>
      <c r="B14" s="4" t="s">
        <v>216</v>
      </c>
      <c r="C14" s="4" t="s">
        <v>247</v>
      </c>
      <c r="D14" s="3">
        <v>85</v>
      </c>
      <c r="E14" s="13">
        <v>39</v>
      </c>
      <c r="F14" s="13">
        <v>38.7</v>
      </c>
      <c r="G14" s="13">
        <v>34</v>
      </c>
      <c r="H14" s="13">
        <v>0</v>
      </c>
      <c r="I14" s="13">
        <v>23.4</v>
      </c>
      <c r="J14" s="13">
        <v>0</v>
      </c>
      <c r="K14" s="13">
        <f t="shared" si="0"/>
        <v>135.1</v>
      </c>
    </row>
    <row r="15" spans="1:11" ht="12.75">
      <c r="A15" s="3">
        <v>10</v>
      </c>
      <c r="B15" s="4" t="s">
        <v>67</v>
      </c>
      <c r="C15" s="4" t="s">
        <v>253</v>
      </c>
      <c r="D15" s="3">
        <v>86</v>
      </c>
      <c r="E15" s="13">
        <v>20.4</v>
      </c>
      <c r="F15" s="13">
        <v>33.3</v>
      </c>
      <c r="G15" s="13">
        <v>40</v>
      </c>
      <c r="H15" s="13">
        <v>0</v>
      </c>
      <c r="I15" s="13">
        <v>0</v>
      </c>
      <c r="J15" s="13">
        <v>26</v>
      </c>
      <c r="K15" s="13">
        <f t="shared" si="0"/>
        <v>119.69999999999999</v>
      </c>
    </row>
    <row r="16" spans="1:11" ht="12.75">
      <c r="A16" s="3">
        <v>11</v>
      </c>
      <c r="B16" s="4" t="s">
        <v>90</v>
      </c>
      <c r="C16" s="4" t="s">
        <v>152</v>
      </c>
      <c r="D16" s="3">
        <v>85</v>
      </c>
      <c r="E16" s="13">
        <v>0</v>
      </c>
      <c r="F16" s="13">
        <v>0</v>
      </c>
      <c r="G16" s="13">
        <v>47</v>
      </c>
      <c r="H16" s="13">
        <v>22.4</v>
      </c>
      <c r="I16" s="13">
        <v>45.9</v>
      </c>
      <c r="J16" s="13">
        <v>0</v>
      </c>
      <c r="K16" s="13">
        <f t="shared" si="0"/>
        <v>115.30000000000001</v>
      </c>
    </row>
    <row r="17" spans="1:11" ht="12.75">
      <c r="A17" s="3">
        <v>12</v>
      </c>
      <c r="B17" s="4" t="s">
        <v>218</v>
      </c>
      <c r="C17" s="4" t="s">
        <v>250</v>
      </c>
      <c r="D17" s="3">
        <v>86</v>
      </c>
      <c r="E17" s="13">
        <v>0</v>
      </c>
      <c r="F17" s="13">
        <v>30.6</v>
      </c>
      <c r="G17" s="13">
        <v>28</v>
      </c>
      <c r="H17" s="13">
        <v>0</v>
      </c>
      <c r="I17" s="13">
        <v>27.9</v>
      </c>
      <c r="J17" s="13">
        <v>28</v>
      </c>
      <c r="K17" s="13">
        <f t="shared" si="0"/>
        <v>114.5</v>
      </c>
    </row>
    <row r="18" spans="1:11" ht="12.75">
      <c r="A18" s="3">
        <v>13</v>
      </c>
      <c r="B18" s="4" t="s">
        <v>38</v>
      </c>
      <c r="C18" s="4" t="s">
        <v>152</v>
      </c>
      <c r="D18" s="3">
        <v>86</v>
      </c>
      <c r="E18" s="13">
        <v>0</v>
      </c>
      <c r="F18" s="13">
        <v>0</v>
      </c>
      <c r="G18" s="13">
        <v>37</v>
      </c>
      <c r="H18" s="13">
        <v>0</v>
      </c>
      <c r="I18" s="13">
        <v>0</v>
      </c>
      <c r="J18" s="13">
        <v>40</v>
      </c>
      <c r="K18" s="13">
        <f t="shared" si="0"/>
        <v>77</v>
      </c>
    </row>
    <row r="19" spans="1:11" ht="12.75">
      <c r="A19" s="3">
        <v>14</v>
      </c>
      <c r="B19" s="4" t="s">
        <v>153</v>
      </c>
      <c r="C19" s="4" t="s">
        <v>152</v>
      </c>
      <c r="D19" s="3">
        <v>85</v>
      </c>
      <c r="E19" s="13">
        <v>0</v>
      </c>
      <c r="F19" s="13">
        <v>0</v>
      </c>
      <c r="G19" s="13">
        <v>0</v>
      </c>
      <c r="H19" s="13">
        <v>27.2</v>
      </c>
      <c r="I19" s="13">
        <v>0</v>
      </c>
      <c r="J19" s="13">
        <v>37</v>
      </c>
      <c r="K19" s="13">
        <f t="shared" si="0"/>
        <v>64.2</v>
      </c>
    </row>
    <row r="20" spans="1:11" ht="12.75">
      <c r="A20" s="3">
        <v>15</v>
      </c>
      <c r="B20" s="4" t="s">
        <v>150</v>
      </c>
      <c r="C20" s="4" t="s">
        <v>260</v>
      </c>
      <c r="D20" s="3">
        <v>85</v>
      </c>
      <c r="E20" s="13">
        <v>0</v>
      </c>
      <c r="F20" s="13">
        <v>0</v>
      </c>
      <c r="G20" s="13">
        <v>12</v>
      </c>
      <c r="H20" s="13">
        <v>52</v>
      </c>
      <c r="I20" s="13">
        <v>0</v>
      </c>
      <c r="J20" s="13">
        <v>0</v>
      </c>
      <c r="K20" s="13">
        <f t="shared" si="0"/>
        <v>64</v>
      </c>
    </row>
    <row r="21" spans="1:11" ht="12.75">
      <c r="A21" s="3">
        <v>16</v>
      </c>
      <c r="B21" s="4" t="s">
        <v>79</v>
      </c>
      <c r="C21" s="4" t="s">
        <v>55</v>
      </c>
      <c r="D21" s="3">
        <v>86</v>
      </c>
      <c r="E21" s="13">
        <v>0</v>
      </c>
      <c r="F21" s="13">
        <v>36</v>
      </c>
      <c r="G21" s="13">
        <v>26</v>
      </c>
      <c r="H21" s="13">
        <v>0</v>
      </c>
      <c r="I21" s="13">
        <v>0</v>
      </c>
      <c r="J21" s="13">
        <v>0</v>
      </c>
      <c r="K21" s="13">
        <f t="shared" si="0"/>
        <v>62</v>
      </c>
    </row>
    <row r="22" spans="1:11" ht="12.75">
      <c r="A22" s="3">
        <v>17</v>
      </c>
      <c r="B22" s="4" t="s">
        <v>68</v>
      </c>
      <c r="C22" s="4" t="s">
        <v>96</v>
      </c>
      <c r="D22" s="3">
        <v>86</v>
      </c>
      <c r="E22" s="13">
        <v>25.8</v>
      </c>
      <c r="F22" s="13">
        <v>0</v>
      </c>
      <c r="G22" s="13">
        <v>31</v>
      </c>
      <c r="H22" s="13">
        <v>0</v>
      </c>
      <c r="I22" s="13">
        <v>0</v>
      </c>
      <c r="J22" s="13">
        <v>0</v>
      </c>
      <c r="K22" s="13">
        <f t="shared" si="0"/>
        <v>56.8</v>
      </c>
    </row>
    <row r="23" spans="1:11" ht="12.75">
      <c r="A23" s="3">
        <v>18</v>
      </c>
      <c r="B23" s="4" t="s">
        <v>71</v>
      </c>
      <c r="C23" s="4" t="s">
        <v>3</v>
      </c>
      <c r="D23" s="3">
        <v>86</v>
      </c>
      <c r="E23" s="13">
        <v>28.2</v>
      </c>
      <c r="F23" s="13">
        <v>0</v>
      </c>
      <c r="G23" s="13">
        <v>0</v>
      </c>
      <c r="H23" s="13">
        <v>0</v>
      </c>
      <c r="I23" s="13">
        <v>0</v>
      </c>
      <c r="J23" s="13">
        <v>24</v>
      </c>
      <c r="K23" s="13">
        <f t="shared" si="0"/>
        <v>52.2</v>
      </c>
    </row>
    <row r="24" spans="1:11" ht="12.75">
      <c r="A24" s="3">
        <v>19</v>
      </c>
      <c r="B24" s="4" t="s">
        <v>132</v>
      </c>
      <c r="C24" s="4" t="s">
        <v>512</v>
      </c>
      <c r="D24" s="3">
        <v>86</v>
      </c>
      <c r="E24" s="13">
        <v>0</v>
      </c>
      <c r="F24" s="13">
        <v>0</v>
      </c>
      <c r="G24" s="13">
        <v>18</v>
      </c>
      <c r="H24" s="13">
        <v>0</v>
      </c>
      <c r="I24" s="13">
        <v>0</v>
      </c>
      <c r="J24" s="13">
        <v>34</v>
      </c>
      <c r="K24" s="13">
        <f t="shared" si="0"/>
        <v>52</v>
      </c>
    </row>
    <row r="25" spans="1:11" ht="12.75">
      <c r="A25" s="3">
        <v>20</v>
      </c>
      <c r="B25" s="4" t="s">
        <v>222</v>
      </c>
      <c r="C25" s="4" t="s">
        <v>247</v>
      </c>
      <c r="D25" s="3">
        <v>86</v>
      </c>
      <c r="E25" s="13">
        <v>0</v>
      </c>
      <c r="F25" s="13">
        <v>27.9</v>
      </c>
      <c r="G25" s="13">
        <v>0</v>
      </c>
      <c r="H25" s="13">
        <v>0</v>
      </c>
      <c r="I25" s="13">
        <v>0</v>
      </c>
      <c r="J25" s="13">
        <v>22</v>
      </c>
      <c r="K25" s="13">
        <f t="shared" si="0"/>
        <v>49.9</v>
      </c>
    </row>
    <row r="26" spans="1:11" ht="12.75">
      <c r="A26" s="3">
        <v>21</v>
      </c>
      <c r="B26" s="4" t="s">
        <v>227</v>
      </c>
      <c r="C26" s="4" t="s">
        <v>260</v>
      </c>
      <c r="D26" s="3">
        <v>86</v>
      </c>
      <c r="E26" s="13">
        <v>0</v>
      </c>
      <c r="F26" s="13">
        <v>0</v>
      </c>
      <c r="G26" s="13">
        <v>10</v>
      </c>
      <c r="H26" s="13">
        <v>37.6</v>
      </c>
      <c r="I26" s="13">
        <v>0</v>
      </c>
      <c r="J26" s="13">
        <v>0</v>
      </c>
      <c r="K26" s="13">
        <f t="shared" si="0"/>
        <v>47.6</v>
      </c>
    </row>
    <row r="27" spans="1:11" ht="12.75">
      <c r="A27" s="3">
        <v>22</v>
      </c>
      <c r="B27" s="4" t="s">
        <v>70</v>
      </c>
      <c r="C27" s="4" t="s">
        <v>260</v>
      </c>
      <c r="D27" s="3">
        <v>86</v>
      </c>
      <c r="E27" s="13">
        <v>0</v>
      </c>
      <c r="F27" s="13">
        <v>0</v>
      </c>
      <c r="G27" s="13">
        <v>16</v>
      </c>
      <c r="H27" s="13">
        <v>29.6</v>
      </c>
      <c r="I27" s="13">
        <v>0</v>
      </c>
      <c r="J27" s="13">
        <v>0</v>
      </c>
      <c r="K27" s="13">
        <f t="shared" si="0"/>
        <v>45.6</v>
      </c>
    </row>
    <row r="28" spans="1:11" ht="12.75">
      <c r="A28" s="3">
        <v>23</v>
      </c>
      <c r="B28" s="4" t="s">
        <v>149</v>
      </c>
      <c r="C28" s="4" t="s">
        <v>260</v>
      </c>
      <c r="D28" s="3">
        <v>86</v>
      </c>
      <c r="E28" s="13">
        <v>0</v>
      </c>
      <c r="F28" s="13">
        <v>0</v>
      </c>
      <c r="G28" s="13">
        <v>24</v>
      </c>
      <c r="H28" s="13">
        <v>20.8</v>
      </c>
      <c r="I28" s="13">
        <v>0</v>
      </c>
      <c r="J28" s="13">
        <v>0</v>
      </c>
      <c r="K28" s="13">
        <f t="shared" si="0"/>
        <v>44.8</v>
      </c>
    </row>
    <row r="29" spans="1:11" ht="12.75">
      <c r="A29" s="3">
        <v>24</v>
      </c>
      <c r="B29" s="4" t="s">
        <v>451</v>
      </c>
      <c r="C29" s="4" t="s">
        <v>452</v>
      </c>
      <c r="D29" s="3">
        <v>86</v>
      </c>
      <c r="E29" s="13">
        <v>0</v>
      </c>
      <c r="F29" s="13">
        <v>0</v>
      </c>
      <c r="G29" s="13">
        <v>9</v>
      </c>
      <c r="H29" s="13">
        <v>17.6</v>
      </c>
      <c r="I29" s="13">
        <v>18</v>
      </c>
      <c r="J29" s="13">
        <v>0</v>
      </c>
      <c r="K29" s="13">
        <f t="shared" si="0"/>
        <v>44.6</v>
      </c>
    </row>
    <row r="30" spans="1:11" ht="12.75">
      <c r="A30" s="3">
        <v>25</v>
      </c>
      <c r="B30" s="4" t="s">
        <v>505</v>
      </c>
      <c r="C30" s="4" t="s">
        <v>260</v>
      </c>
      <c r="D30" s="3">
        <v>86</v>
      </c>
      <c r="E30" s="13">
        <v>0</v>
      </c>
      <c r="F30" s="13">
        <v>0</v>
      </c>
      <c r="G30" s="13">
        <v>0</v>
      </c>
      <c r="H30" s="13">
        <v>44</v>
      </c>
      <c r="I30" s="13">
        <v>0</v>
      </c>
      <c r="J30" s="13">
        <v>0</v>
      </c>
      <c r="K30" s="13">
        <f t="shared" si="0"/>
        <v>44</v>
      </c>
    </row>
    <row r="31" spans="1:11" ht="12.75">
      <c r="A31" s="3">
        <v>26</v>
      </c>
      <c r="B31" s="4" t="s">
        <v>14</v>
      </c>
      <c r="C31" s="4" t="s">
        <v>253</v>
      </c>
      <c r="D31" s="3">
        <v>85</v>
      </c>
      <c r="E31" s="13">
        <v>16.8</v>
      </c>
      <c r="F31" s="13">
        <v>25.2</v>
      </c>
      <c r="G31" s="13">
        <v>0</v>
      </c>
      <c r="H31" s="13">
        <v>0</v>
      </c>
      <c r="I31" s="13">
        <v>0</v>
      </c>
      <c r="J31" s="13">
        <v>0</v>
      </c>
      <c r="K31" s="13">
        <f t="shared" si="0"/>
        <v>42</v>
      </c>
    </row>
    <row r="32" spans="1:11" ht="12.75">
      <c r="A32" s="3">
        <v>27</v>
      </c>
      <c r="B32" s="4" t="s">
        <v>224</v>
      </c>
      <c r="C32" s="4" t="s">
        <v>55</v>
      </c>
      <c r="D32" s="3">
        <v>85</v>
      </c>
      <c r="E32" s="13">
        <v>0</v>
      </c>
      <c r="F32" s="13">
        <v>0</v>
      </c>
      <c r="G32" s="13">
        <v>3</v>
      </c>
      <c r="H32" s="13">
        <v>0</v>
      </c>
      <c r="I32" s="13">
        <v>30.6</v>
      </c>
      <c r="J32" s="13">
        <v>0</v>
      </c>
      <c r="K32" s="13">
        <f t="shared" si="0"/>
        <v>33.6</v>
      </c>
    </row>
    <row r="33" spans="1:11" ht="12.75">
      <c r="A33" s="3">
        <v>28</v>
      </c>
      <c r="B33" s="4" t="s">
        <v>527</v>
      </c>
      <c r="C33" s="4" t="s">
        <v>152</v>
      </c>
      <c r="D33" s="3">
        <v>86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31</v>
      </c>
      <c r="K33" s="13">
        <f t="shared" si="0"/>
        <v>31</v>
      </c>
    </row>
    <row r="34" spans="1:11" ht="12.75">
      <c r="A34" s="3">
        <v>29</v>
      </c>
      <c r="B34" s="4" t="s">
        <v>516</v>
      </c>
      <c r="C34" s="4" t="s">
        <v>496</v>
      </c>
      <c r="D34" s="3">
        <v>86</v>
      </c>
      <c r="E34" s="13">
        <v>0</v>
      </c>
      <c r="F34" s="13">
        <v>0</v>
      </c>
      <c r="G34" s="13">
        <v>0</v>
      </c>
      <c r="H34" s="13">
        <v>0</v>
      </c>
      <c r="I34" s="13">
        <v>25.2</v>
      </c>
      <c r="J34" s="13">
        <v>0</v>
      </c>
      <c r="K34" s="13">
        <f t="shared" si="0"/>
        <v>25.2</v>
      </c>
    </row>
    <row r="35" spans="1:11" ht="12.75">
      <c r="A35" s="3">
        <v>30</v>
      </c>
      <c r="B35" s="4" t="s">
        <v>223</v>
      </c>
      <c r="C35" s="4" t="s">
        <v>246</v>
      </c>
      <c r="D35" s="3">
        <v>85</v>
      </c>
      <c r="E35" s="13">
        <v>0</v>
      </c>
      <c r="F35" s="13">
        <v>0</v>
      </c>
      <c r="G35" s="13">
        <v>0</v>
      </c>
      <c r="H35" s="13">
        <v>24.8</v>
      </c>
      <c r="I35" s="13">
        <v>0</v>
      </c>
      <c r="J35" s="13">
        <v>0</v>
      </c>
      <c r="K35" s="13">
        <f t="shared" si="0"/>
        <v>24.8</v>
      </c>
    </row>
    <row r="36" spans="1:11" ht="12.75">
      <c r="A36" s="3">
        <v>31</v>
      </c>
      <c r="B36" s="4" t="s">
        <v>338</v>
      </c>
      <c r="C36" s="4" t="s">
        <v>96</v>
      </c>
      <c r="D36" s="3">
        <v>86</v>
      </c>
      <c r="E36" s="13">
        <v>18.6</v>
      </c>
      <c r="F36" s="13">
        <v>0</v>
      </c>
      <c r="G36" s="13">
        <v>6</v>
      </c>
      <c r="H36" s="13">
        <v>0</v>
      </c>
      <c r="I36" s="13">
        <v>0</v>
      </c>
      <c r="J36" s="13">
        <v>0</v>
      </c>
      <c r="K36" s="13">
        <f t="shared" si="0"/>
        <v>24.6</v>
      </c>
    </row>
    <row r="37" spans="1:11" ht="12.75">
      <c r="A37" s="3">
        <v>32</v>
      </c>
      <c r="B37" s="4" t="s">
        <v>134</v>
      </c>
      <c r="C37" s="4" t="s">
        <v>257</v>
      </c>
      <c r="D37" s="3">
        <v>85</v>
      </c>
      <c r="E37" s="13">
        <v>24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f t="shared" si="0"/>
        <v>24</v>
      </c>
    </row>
    <row r="38" spans="1:11" ht="12.75">
      <c r="A38" s="3">
        <v>33</v>
      </c>
      <c r="B38" s="4" t="s">
        <v>151</v>
      </c>
      <c r="C38" s="4" t="s">
        <v>152</v>
      </c>
      <c r="D38" s="3">
        <v>86</v>
      </c>
      <c r="E38" s="13">
        <v>0</v>
      </c>
      <c r="F38" s="13">
        <v>21.6</v>
      </c>
      <c r="G38" s="13">
        <v>2</v>
      </c>
      <c r="H38" s="13">
        <v>0</v>
      </c>
      <c r="I38" s="13">
        <v>0</v>
      </c>
      <c r="J38" s="13">
        <v>0</v>
      </c>
      <c r="K38" s="13">
        <f t="shared" si="0"/>
        <v>23.6</v>
      </c>
    </row>
    <row r="39" spans="1:11" ht="12.75">
      <c r="A39" s="3">
        <v>34</v>
      </c>
      <c r="B39" s="4" t="s">
        <v>217</v>
      </c>
      <c r="C39" s="4" t="s">
        <v>244</v>
      </c>
      <c r="D39" s="3">
        <v>86</v>
      </c>
      <c r="E39" s="13">
        <v>0</v>
      </c>
      <c r="F39" s="13">
        <v>23.4</v>
      </c>
      <c r="G39" s="13">
        <v>0</v>
      </c>
      <c r="H39" s="13">
        <v>0</v>
      </c>
      <c r="I39" s="13">
        <v>0</v>
      </c>
      <c r="J39" s="13">
        <v>0</v>
      </c>
      <c r="K39" s="13">
        <f t="shared" si="0"/>
        <v>23.4</v>
      </c>
    </row>
    <row r="40" spans="1:11" ht="12.75">
      <c r="A40" s="3">
        <v>35</v>
      </c>
      <c r="B40" s="4" t="s">
        <v>219</v>
      </c>
      <c r="C40" s="4" t="s">
        <v>96</v>
      </c>
      <c r="D40" s="3">
        <v>85</v>
      </c>
      <c r="E40" s="13">
        <v>22.2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f t="shared" si="0"/>
        <v>22.2</v>
      </c>
    </row>
    <row r="41" spans="1:11" ht="12.75">
      <c r="A41" s="3">
        <v>36</v>
      </c>
      <c r="B41" s="4" t="s">
        <v>225</v>
      </c>
      <c r="C41" s="4" t="s">
        <v>259</v>
      </c>
      <c r="D41" s="3">
        <v>85</v>
      </c>
      <c r="E41" s="13">
        <v>0</v>
      </c>
      <c r="F41" s="13">
        <v>0</v>
      </c>
      <c r="G41" s="13">
        <v>0</v>
      </c>
      <c r="H41" s="13">
        <v>0</v>
      </c>
      <c r="I41" s="13">
        <v>21.6</v>
      </c>
      <c r="J41" s="13">
        <v>0</v>
      </c>
      <c r="K41" s="13">
        <f t="shared" si="0"/>
        <v>21.6</v>
      </c>
    </row>
    <row r="42" spans="1:11" ht="12.75">
      <c r="A42" s="3">
        <v>37</v>
      </c>
      <c r="B42" s="4" t="s">
        <v>133</v>
      </c>
      <c r="C42" s="4" t="s">
        <v>152</v>
      </c>
      <c r="D42" s="3">
        <v>86</v>
      </c>
      <c r="E42" s="13">
        <v>15.6</v>
      </c>
      <c r="F42" s="13">
        <v>0</v>
      </c>
      <c r="G42" s="13">
        <v>5</v>
      </c>
      <c r="H42" s="13">
        <v>0</v>
      </c>
      <c r="I42" s="13">
        <v>0</v>
      </c>
      <c r="J42" s="13">
        <v>0</v>
      </c>
      <c r="K42" s="13">
        <f t="shared" si="0"/>
        <v>20.6</v>
      </c>
    </row>
    <row r="43" spans="1:11" ht="12.75">
      <c r="A43" s="3">
        <v>38</v>
      </c>
      <c r="B43" s="4" t="s">
        <v>491</v>
      </c>
      <c r="C43" s="4" t="s">
        <v>152</v>
      </c>
      <c r="D43" s="3">
        <v>86</v>
      </c>
      <c r="E43" s="13">
        <v>0</v>
      </c>
      <c r="F43" s="13">
        <v>0</v>
      </c>
      <c r="G43" s="13">
        <v>20</v>
      </c>
      <c r="H43" s="13">
        <v>0</v>
      </c>
      <c r="I43" s="13">
        <v>0</v>
      </c>
      <c r="J43" s="13">
        <v>0</v>
      </c>
      <c r="K43" s="13">
        <f t="shared" si="0"/>
        <v>20</v>
      </c>
    </row>
    <row r="44" spans="1:11" ht="12.75">
      <c r="A44" s="3">
        <v>39</v>
      </c>
      <c r="B44" s="4" t="s">
        <v>517</v>
      </c>
      <c r="C44" s="4" t="s">
        <v>55</v>
      </c>
      <c r="D44" s="3">
        <v>86</v>
      </c>
      <c r="E44" s="13">
        <v>0</v>
      </c>
      <c r="F44" s="13">
        <v>0</v>
      </c>
      <c r="G44" s="13">
        <v>0</v>
      </c>
      <c r="H44" s="13">
        <v>0</v>
      </c>
      <c r="I44" s="13">
        <v>19.8</v>
      </c>
      <c r="J44" s="13">
        <v>0</v>
      </c>
      <c r="K44" s="13">
        <f t="shared" si="0"/>
        <v>19.8</v>
      </c>
    </row>
    <row r="45" spans="1:11" ht="12.75">
      <c r="A45" s="3">
        <v>40</v>
      </c>
      <c r="B45" s="4" t="s">
        <v>335</v>
      </c>
      <c r="C45" s="4" t="s">
        <v>250</v>
      </c>
      <c r="D45" s="3">
        <v>85</v>
      </c>
      <c r="E45" s="13">
        <v>0</v>
      </c>
      <c r="F45" s="13">
        <v>0</v>
      </c>
      <c r="G45" s="13">
        <v>0</v>
      </c>
      <c r="H45" s="13">
        <v>0</v>
      </c>
      <c r="I45" s="13">
        <v>16.2</v>
      </c>
      <c r="J45" s="13">
        <v>0</v>
      </c>
      <c r="K45" s="13">
        <f t="shared" si="0"/>
        <v>16.2</v>
      </c>
    </row>
    <row r="46" spans="1:11" ht="12.75">
      <c r="A46" s="3">
        <v>41</v>
      </c>
      <c r="B46" s="4" t="s">
        <v>515</v>
      </c>
      <c r="C46" s="4" t="s">
        <v>512</v>
      </c>
      <c r="D46" s="3">
        <v>86</v>
      </c>
      <c r="E46" s="13">
        <v>0</v>
      </c>
      <c r="F46" s="13">
        <v>0</v>
      </c>
      <c r="G46" s="13">
        <v>0</v>
      </c>
      <c r="H46" s="13">
        <v>0</v>
      </c>
      <c r="I46" s="13">
        <v>14.4</v>
      </c>
      <c r="J46" s="13">
        <v>0</v>
      </c>
      <c r="K46" s="13">
        <f t="shared" si="0"/>
        <v>14.4</v>
      </c>
    </row>
    <row r="47" spans="1:11" ht="12.75">
      <c r="A47" s="3">
        <v>41</v>
      </c>
      <c r="B47" s="4" t="s">
        <v>402</v>
      </c>
      <c r="C47" s="4" t="s">
        <v>3</v>
      </c>
      <c r="D47" s="3">
        <v>85</v>
      </c>
      <c r="E47" s="13">
        <v>14.4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f t="shared" si="0"/>
        <v>14.4</v>
      </c>
    </row>
    <row r="48" spans="1:11" ht="12.75">
      <c r="A48" s="3">
        <v>43</v>
      </c>
      <c r="B48" s="4" t="s">
        <v>228</v>
      </c>
      <c r="C48" s="4" t="s">
        <v>152</v>
      </c>
      <c r="D48" s="3">
        <v>85</v>
      </c>
      <c r="E48" s="13">
        <v>0</v>
      </c>
      <c r="F48" s="13">
        <v>0</v>
      </c>
      <c r="G48" s="13">
        <v>14</v>
      </c>
      <c r="H48" s="13">
        <v>0</v>
      </c>
      <c r="I48" s="13">
        <v>0</v>
      </c>
      <c r="J48" s="13">
        <v>0</v>
      </c>
      <c r="K48" s="13">
        <f t="shared" si="0"/>
        <v>14</v>
      </c>
    </row>
    <row r="49" spans="1:11" ht="12.75">
      <c r="A49" s="3">
        <v>44</v>
      </c>
      <c r="B49" s="4" t="s">
        <v>396</v>
      </c>
      <c r="C49" s="4" t="s">
        <v>3</v>
      </c>
      <c r="D49" s="3">
        <v>86</v>
      </c>
      <c r="E49" s="13">
        <v>13.2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f t="shared" si="0"/>
        <v>13.2</v>
      </c>
    </row>
    <row r="50" spans="1:11" ht="12.75">
      <c r="A50" s="3">
        <v>45</v>
      </c>
      <c r="B50" s="4" t="s">
        <v>397</v>
      </c>
      <c r="C50" s="4" t="s">
        <v>398</v>
      </c>
      <c r="D50" s="3">
        <v>86</v>
      </c>
      <c r="E50" s="13">
        <v>12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f t="shared" si="0"/>
        <v>12</v>
      </c>
    </row>
    <row r="51" spans="1:11" ht="12.75">
      <c r="A51" s="3">
        <v>46</v>
      </c>
      <c r="B51" s="4" t="s">
        <v>69</v>
      </c>
      <c r="C51" s="4" t="s">
        <v>248</v>
      </c>
      <c r="D51" s="3">
        <v>86</v>
      </c>
      <c r="E51" s="13">
        <v>10.8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f t="shared" si="0"/>
        <v>10.8</v>
      </c>
    </row>
    <row r="52" spans="1:11" ht="12.75">
      <c r="A52" s="3">
        <v>47</v>
      </c>
      <c r="B52" s="4" t="s">
        <v>400</v>
      </c>
      <c r="C52" s="4" t="s">
        <v>256</v>
      </c>
      <c r="D52" s="3">
        <v>86</v>
      </c>
      <c r="E52" s="13">
        <v>9.6</v>
      </c>
      <c r="F52" s="13">
        <v>0</v>
      </c>
      <c r="G52" s="13">
        <v>1</v>
      </c>
      <c r="H52" s="13">
        <v>0</v>
      </c>
      <c r="I52" s="13">
        <v>0</v>
      </c>
      <c r="J52" s="13">
        <v>0</v>
      </c>
      <c r="K52" s="13">
        <f t="shared" si="0"/>
        <v>10.6</v>
      </c>
    </row>
    <row r="53" spans="1:11" ht="12.75">
      <c r="A53" s="3">
        <v>48</v>
      </c>
      <c r="B53" s="4" t="s">
        <v>401</v>
      </c>
      <c r="C53" s="4" t="s">
        <v>3</v>
      </c>
      <c r="D53" s="3">
        <v>85</v>
      </c>
      <c r="E53" s="13">
        <v>8.4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f t="shared" si="0"/>
        <v>8.4</v>
      </c>
    </row>
    <row r="54" spans="1:11" ht="12.75">
      <c r="A54" s="3">
        <v>49</v>
      </c>
      <c r="B54" s="4" t="s">
        <v>492</v>
      </c>
      <c r="C54" s="4" t="s">
        <v>152</v>
      </c>
      <c r="D54" s="3">
        <v>86</v>
      </c>
      <c r="E54" s="13">
        <v>0</v>
      </c>
      <c r="F54" s="13">
        <v>0</v>
      </c>
      <c r="G54" s="13">
        <v>8</v>
      </c>
      <c r="H54" s="13">
        <v>0</v>
      </c>
      <c r="I54" s="13">
        <v>0</v>
      </c>
      <c r="J54" s="13">
        <v>0</v>
      </c>
      <c r="K54" s="13">
        <f t="shared" si="0"/>
        <v>8</v>
      </c>
    </row>
    <row r="55" spans="1:11" ht="12.75">
      <c r="A55" s="3">
        <v>50</v>
      </c>
      <c r="B55" s="4" t="s">
        <v>42</v>
      </c>
      <c r="C55" s="4" t="s">
        <v>152</v>
      </c>
      <c r="D55" s="3">
        <v>86</v>
      </c>
      <c r="E55" s="13">
        <v>0</v>
      </c>
      <c r="F55" s="13">
        <v>0</v>
      </c>
      <c r="G55" s="13">
        <v>7</v>
      </c>
      <c r="H55" s="13">
        <v>0</v>
      </c>
      <c r="I55" s="13">
        <v>0</v>
      </c>
      <c r="J55" s="13">
        <v>0</v>
      </c>
      <c r="K55" s="13">
        <f t="shared" si="0"/>
        <v>7</v>
      </c>
    </row>
    <row r="56" spans="1:11" ht="12.75">
      <c r="A56" s="3">
        <v>51</v>
      </c>
      <c r="B56" s="4" t="s">
        <v>17</v>
      </c>
      <c r="C56" s="4" t="s">
        <v>252</v>
      </c>
      <c r="D56" s="3">
        <v>85</v>
      </c>
      <c r="E56" s="13">
        <v>0</v>
      </c>
      <c r="F56" s="13">
        <v>0</v>
      </c>
      <c r="G56" s="13">
        <v>4</v>
      </c>
      <c r="H56" s="13">
        <v>0</v>
      </c>
      <c r="I56" s="13">
        <v>0</v>
      </c>
      <c r="J56" s="13">
        <v>0</v>
      </c>
      <c r="K56" s="13">
        <f>LARGE(E56:J56,1)+LARGE(E56:J56,2)+LARGE(E56:J56,3)+LARGE(E56:J56,4)</f>
        <v>4</v>
      </c>
    </row>
  </sheetData>
  <mergeCells count="2">
    <mergeCell ref="A1:K1"/>
    <mergeCell ref="A3:K3"/>
  </mergeCells>
  <printOptions horizontalCentered="1"/>
  <pageMargins left="0.5905511811023623" right="0.5905511811023623" top="0.53" bottom="0.8661417322834646" header="0.31496062992125984" footer="0.35433070866141736"/>
  <pageSetup fitToHeight="1" fitToWidth="1" horizontalDpi="180" verticalDpi="18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Elcom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 Katalov</dc:creator>
  <cp:keywords/>
  <dc:description/>
  <cp:lastModifiedBy>Ruslan</cp:lastModifiedBy>
  <cp:lastPrinted>2004-11-10T11:56:40Z</cp:lastPrinted>
  <dcterms:created xsi:type="dcterms:W3CDTF">1999-02-16T20:36:01Z</dcterms:created>
  <dcterms:modified xsi:type="dcterms:W3CDTF">2004-11-11T11:59:02Z</dcterms:modified>
  <cp:category/>
  <cp:version/>
  <cp:contentType/>
  <cp:contentStatus/>
</cp:coreProperties>
</file>