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0" windowWidth="6756" windowHeight="5712" tabRatio="597" activeTab="5"/>
  </bookViews>
  <sheets>
    <sheet name="М тр" sheetId="1" r:id="rId1"/>
    <sheet name="М ск" sheetId="2" r:id="rId2"/>
    <sheet name="М боул" sheetId="3" r:id="rId3"/>
    <sheet name="Ж тр" sheetId="4" r:id="rId4"/>
    <sheet name="Ж ск" sheetId="5" r:id="rId5"/>
    <sheet name="Ж боул" sheetId="6" r:id="rId6"/>
    <sheet name="Лист13" sheetId="7" r:id="rId7"/>
    <sheet name="Лист14" sheetId="8" r:id="rId8"/>
    <sheet name="Лист15" sheetId="9" r:id="rId9"/>
    <sheet name="Лист16" sheetId="10" r:id="rId10"/>
  </sheets>
  <definedNames/>
  <calcPr fullCalcOnLoad="1"/>
</workbook>
</file>

<file path=xl/sharedStrings.xml><?xml version="1.0" encoding="utf-8"?>
<sst xmlns="http://schemas.openxmlformats.org/spreadsheetml/2006/main" count="377" uniqueCount="173">
  <si>
    <t>РЕЙТИНГ ЗА 2002 год</t>
  </si>
  <si>
    <t>Мужчины</t>
  </si>
  <si>
    <t>Трудность</t>
  </si>
  <si>
    <t>Место в 2001</t>
  </si>
  <si>
    <t>Наим. соревнов.</t>
  </si>
  <si>
    <t>Гр</t>
  </si>
  <si>
    <t>Чемпионат ВУЗов</t>
  </si>
  <si>
    <t>Чемпионат Москвы</t>
  </si>
  <si>
    <t>Чемпионат России (Уфа)</t>
  </si>
  <si>
    <t>Кубок Москвы (Крым)</t>
  </si>
  <si>
    <t>ИТОГО</t>
  </si>
  <si>
    <t>Место</t>
  </si>
  <si>
    <t>Цыганов А</t>
  </si>
  <si>
    <t>Клизубов А</t>
  </si>
  <si>
    <t>Каракулев А</t>
  </si>
  <si>
    <t>Сарапаев Д</t>
  </si>
  <si>
    <t>Иванов В</t>
  </si>
  <si>
    <t>Воронов Д</t>
  </si>
  <si>
    <t>Пекарев М</t>
  </si>
  <si>
    <t>Касаткин Н</t>
  </si>
  <si>
    <t>Бабарыкин Д</t>
  </si>
  <si>
    <t>Пескин П</t>
  </si>
  <si>
    <t>Кушнир А</t>
  </si>
  <si>
    <t>Еременко Г</t>
  </si>
  <si>
    <t>Шамшура К</t>
  </si>
  <si>
    <t>Николаев А</t>
  </si>
  <si>
    <t>Рудько С</t>
  </si>
  <si>
    <t>Савицкий Р</t>
  </si>
  <si>
    <t>Новиков А</t>
  </si>
  <si>
    <t>Шейнов А</t>
  </si>
  <si>
    <t>Кузнецов А</t>
  </si>
  <si>
    <t>Мерзликин В</t>
  </si>
  <si>
    <t>Коликов П</t>
  </si>
  <si>
    <t>Сметанников К</t>
  </si>
  <si>
    <t>Курбатов В</t>
  </si>
  <si>
    <t>Филин М</t>
  </si>
  <si>
    <t>Исаев П</t>
  </si>
  <si>
    <t>Добринский П</t>
  </si>
  <si>
    <t>Брытков Д</t>
  </si>
  <si>
    <t>Почукаев А</t>
  </si>
  <si>
    <t>Яковлев С</t>
  </si>
  <si>
    <t>Кузнецов Д</t>
  </si>
  <si>
    <t>Занегин П</t>
  </si>
  <si>
    <t>Рудько Д</t>
  </si>
  <si>
    <t>Горбунов А</t>
  </si>
  <si>
    <t>Кутькин В</t>
  </si>
  <si>
    <t>Веричев Е</t>
  </si>
  <si>
    <t>Карпов А</t>
  </si>
  <si>
    <t>Владимиров С</t>
  </si>
  <si>
    <t>Солодуха Д</t>
  </si>
  <si>
    <t>Васильев А</t>
  </si>
  <si>
    <t>Максюта Ю</t>
  </si>
  <si>
    <t>Меринов И</t>
  </si>
  <si>
    <t>Кудряев И</t>
  </si>
  <si>
    <t>Кузьмин Н</t>
  </si>
  <si>
    <t>Поплавский С</t>
  </si>
  <si>
    <t>Воробьев В</t>
  </si>
  <si>
    <t>Бычков Д</t>
  </si>
  <si>
    <t>Козьмин Д</t>
  </si>
  <si>
    <t>Трацевский В</t>
  </si>
  <si>
    <t>Искра А</t>
  </si>
  <si>
    <t>Борщов И</t>
  </si>
  <si>
    <t>Лагунов И</t>
  </si>
  <si>
    <t>Конов С</t>
  </si>
  <si>
    <t>Корочков А</t>
  </si>
  <si>
    <t>Малинин Д</t>
  </si>
  <si>
    <t>Ладный А</t>
  </si>
  <si>
    <t>Исаакян О</t>
  </si>
  <si>
    <t>Швыдкий С</t>
  </si>
  <si>
    <t>Строганов М</t>
  </si>
  <si>
    <t>Гуляев В</t>
  </si>
  <si>
    <t>Фомин А</t>
  </si>
  <si>
    <t>Завражнов А</t>
  </si>
  <si>
    <t>Рукавишников И</t>
  </si>
  <si>
    <t>Юдовский С</t>
  </si>
  <si>
    <t>Пирон В</t>
  </si>
  <si>
    <t>Галанин М</t>
  </si>
  <si>
    <t>Белоусов В</t>
  </si>
  <si>
    <t>Пахнин А</t>
  </si>
  <si>
    <t>Макаров А</t>
  </si>
  <si>
    <t>Скорость</t>
  </si>
  <si>
    <t>Наим. соревнов</t>
  </si>
  <si>
    <t>Чемпионат Москвы (Крым)</t>
  </si>
  <si>
    <t>Бабарыкин Ю</t>
  </si>
  <si>
    <t>Насыров А</t>
  </si>
  <si>
    <t>Никитин Д</t>
  </si>
  <si>
    <t>Киссин К</t>
  </si>
  <si>
    <t>Щербаков А</t>
  </si>
  <si>
    <t>Лира А</t>
  </si>
  <si>
    <t>Гальцов М</t>
  </si>
  <si>
    <t>Нецветаев В</t>
  </si>
  <si>
    <t>Максимов С</t>
  </si>
  <si>
    <t>Игнатьев М</t>
  </si>
  <si>
    <t>Москалев И</t>
  </si>
  <si>
    <t>Борщев И</t>
  </si>
  <si>
    <t>Боулдеринг</t>
  </si>
  <si>
    <t>Кубок Москвы (МАИ)</t>
  </si>
  <si>
    <t>Березовский В</t>
  </si>
  <si>
    <t>Токарь М</t>
  </si>
  <si>
    <t>Тарасенков Д</t>
  </si>
  <si>
    <t>Козлов А</t>
  </si>
  <si>
    <t>Курсин В</t>
  </si>
  <si>
    <t>Гусак В</t>
  </si>
  <si>
    <t>Женщины</t>
  </si>
  <si>
    <t>Зайцева Е</t>
  </si>
  <si>
    <t>Ракицкая А</t>
  </si>
  <si>
    <t>Ковалева Е</t>
  </si>
  <si>
    <t>Грушникова Н</t>
  </si>
  <si>
    <t>Сарапаева О</t>
  </si>
  <si>
    <t>Чистякова С</t>
  </si>
  <si>
    <t>Агапонова А</t>
  </si>
  <si>
    <t>Калтышкина А</t>
  </si>
  <si>
    <t>Багова И</t>
  </si>
  <si>
    <t>Иванова И</t>
  </si>
  <si>
    <t>Коробейникова Н</t>
  </si>
  <si>
    <t>Федченко М</t>
  </si>
  <si>
    <t>Маслова Т</t>
  </si>
  <si>
    <t>Пузатых Н</t>
  </si>
  <si>
    <t>Долудь А</t>
  </si>
  <si>
    <t>Кутькина Н</t>
  </si>
  <si>
    <t>Куркина Г</t>
  </si>
  <si>
    <t>Фирсова М</t>
  </si>
  <si>
    <t xml:space="preserve">Дейкина Е </t>
  </si>
  <si>
    <t>Жилина А</t>
  </si>
  <si>
    <t>Чередниченко Е</t>
  </si>
  <si>
    <t>Глебова Ю</t>
  </si>
  <si>
    <t>Иванова М</t>
  </si>
  <si>
    <t>Федотенкова М</t>
  </si>
  <si>
    <t>Бахмутова М</t>
  </si>
  <si>
    <t>Чугреева Т</t>
  </si>
  <si>
    <t>Меркушева О</t>
  </si>
  <si>
    <t>Габер Е</t>
  </si>
  <si>
    <t>Помазова А</t>
  </si>
  <si>
    <t>Боброва Н</t>
  </si>
  <si>
    <t>Букаева А</t>
  </si>
  <si>
    <t>Балакирева А</t>
  </si>
  <si>
    <t>Агафонова М</t>
  </si>
  <si>
    <t>Филина И</t>
  </si>
  <si>
    <t>Клопова Т</t>
  </si>
  <si>
    <t>Баранова Е</t>
  </si>
  <si>
    <t>Долгополова А</t>
  </si>
  <si>
    <t>Шиленина О</t>
  </si>
  <si>
    <t>Злоказова Н</t>
  </si>
  <si>
    <t>Бамблевская Л</t>
  </si>
  <si>
    <t>Бажанова А</t>
  </si>
  <si>
    <t>Исакова И</t>
  </si>
  <si>
    <t>Володина В</t>
  </si>
  <si>
    <t>Сафронова И</t>
  </si>
  <si>
    <t>Сажнева Н</t>
  </si>
  <si>
    <t>Чибисова И</t>
  </si>
  <si>
    <t>Епифанова О</t>
  </si>
  <si>
    <t>Кузнецова Ю</t>
  </si>
  <si>
    <t>Сдобникова К</t>
  </si>
  <si>
    <t>Яблокова Н</t>
  </si>
  <si>
    <t>Гусева Е</t>
  </si>
  <si>
    <t>Колубкова М</t>
  </si>
  <si>
    <t>Иноземцева Н</t>
  </si>
  <si>
    <t>ЖЕНЩИНЫ</t>
  </si>
  <si>
    <t>Дейкина Е</t>
  </si>
  <si>
    <t>Кузнецова Е</t>
  </si>
  <si>
    <t>Тилицина Е</t>
  </si>
  <si>
    <t>Сапрыкина А</t>
  </si>
  <si>
    <t>Захарова С</t>
  </si>
  <si>
    <t>Карасева А</t>
  </si>
  <si>
    <t>Белова А</t>
  </si>
  <si>
    <t>Кочнева К</t>
  </si>
  <si>
    <t>Володина Е</t>
  </si>
  <si>
    <t>Пустовая Ю</t>
  </si>
  <si>
    <t>Перминова Д</t>
  </si>
  <si>
    <t>Павла Самойлина</t>
  </si>
  <si>
    <t>Кубок России Воронеж</t>
  </si>
  <si>
    <t>Захаров С</t>
  </si>
  <si>
    <t>Коновалов 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</si>
</sst>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50">
      <selection activeCell="K55" sqref="K55"/>
    </sheetView>
  </sheetViews>
  <sheetFormatPr defaultColWidth="9.00390625" defaultRowHeight="12.75"/>
  <cols>
    <col min="1" max="1" width="6.125" style="0" customWidth="1"/>
    <col min="2" max="2" width="15.375" style="0" bestFit="1" customWidth="1"/>
    <col min="3" max="3" width="3.00390625" style="0" bestFit="1" customWidth="1"/>
    <col min="4" max="4" width="8.50390625" style="0" customWidth="1"/>
    <col min="5" max="5" width="7.375" style="0" customWidth="1"/>
    <col min="6" max="6" width="7.50390625" style="0" customWidth="1"/>
    <col min="7" max="7" width="7.00390625" style="0" customWidth="1"/>
    <col min="8" max="8" width="7.875" style="0" customWidth="1"/>
    <col min="9" max="9" width="7.125" style="0" customWidth="1"/>
    <col min="10" max="10" width="8.00390625" style="0" bestFit="1" customWidth="1"/>
    <col min="11" max="11" width="6.375" style="0" bestFit="1" customWidth="1"/>
    <col min="12" max="13" width="6.875" style="0" customWidth="1"/>
    <col min="14" max="16" width="5.875" style="0" customWidth="1"/>
    <col min="17" max="17" width="6.125" style="0" customWidth="1"/>
    <col min="18" max="18" width="7.625" style="0" customWidth="1"/>
  </cols>
  <sheetData>
    <row r="1" ht="12.75">
      <c r="F1" s="6" t="s">
        <v>0</v>
      </c>
    </row>
    <row r="2" spans="2:6" ht="15">
      <c r="B2" s="2"/>
      <c r="C2" s="2"/>
      <c r="F2" s="7" t="s">
        <v>1</v>
      </c>
    </row>
    <row r="3" ht="15">
      <c r="F3" s="7" t="s">
        <v>2</v>
      </c>
    </row>
    <row r="4" spans="1:17" ht="53.25" customHeight="1">
      <c r="A4" s="5" t="s">
        <v>3</v>
      </c>
      <c r="B4" s="3" t="s">
        <v>4</v>
      </c>
      <c r="C4" s="3" t="s">
        <v>5</v>
      </c>
      <c r="D4" s="4" t="s">
        <v>170</v>
      </c>
      <c r="E4" s="1" t="s">
        <v>6</v>
      </c>
      <c r="F4" s="1" t="s">
        <v>7</v>
      </c>
      <c r="G4" s="4" t="s">
        <v>8</v>
      </c>
      <c r="H4" s="13" t="s">
        <v>9</v>
      </c>
      <c r="I4" s="4" t="s">
        <v>169</v>
      </c>
      <c r="J4" s="1" t="s">
        <v>10</v>
      </c>
      <c r="K4" s="1" t="s">
        <v>11</v>
      </c>
      <c r="L4" s="1"/>
      <c r="M4" s="1"/>
      <c r="N4" s="1"/>
      <c r="O4" s="1"/>
      <c r="P4" s="1"/>
      <c r="Q4" s="1"/>
    </row>
    <row r="5" spans="1:11" ht="12.75">
      <c r="A5">
        <v>1</v>
      </c>
      <c r="B5" s="2" t="s">
        <v>18</v>
      </c>
      <c r="C5" s="2">
        <v>83</v>
      </c>
      <c r="D5">
        <v>28</v>
      </c>
      <c r="F5">
        <v>20</v>
      </c>
      <c r="G5">
        <v>35</v>
      </c>
      <c r="I5">
        <v>24.125</v>
      </c>
      <c r="J5">
        <f aca="true" t="shared" si="0" ref="J5:J36">SUM(D5:I5)</f>
        <v>107.125</v>
      </c>
      <c r="K5">
        <v>1</v>
      </c>
    </row>
    <row r="6" spans="1:11" ht="12.75">
      <c r="A6">
        <v>2</v>
      </c>
      <c r="B6" s="2" t="s">
        <v>55</v>
      </c>
      <c r="C6" s="2">
        <v>82</v>
      </c>
      <c r="D6">
        <v>21.5</v>
      </c>
      <c r="G6">
        <v>5</v>
      </c>
      <c r="I6">
        <v>1.5</v>
      </c>
      <c r="J6">
        <f t="shared" si="0"/>
        <v>28</v>
      </c>
      <c r="K6">
        <v>2</v>
      </c>
    </row>
    <row r="7" spans="2:11" ht="12.75">
      <c r="B7" s="2" t="s">
        <v>14</v>
      </c>
      <c r="C7" s="2">
        <v>81</v>
      </c>
      <c r="E7">
        <v>12.5</v>
      </c>
      <c r="F7">
        <v>14</v>
      </c>
      <c r="J7">
        <f t="shared" si="0"/>
        <v>26.5</v>
      </c>
      <c r="K7">
        <v>3</v>
      </c>
    </row>
    <row r="8" spans="2:11" ht="12.75">
      <c r="B8" t="s">
        <v>16</v>
      </c>
      <c r="F8">
        <v>25</v>
      </c>
      <c r="J8">
        <f t="shared" si="0"/>
        <v>25</v>
      </c>
      <c r="K8">
        <v>4</v>
      </c>
    </row>
    <row r="9" spans="1:11" ht="12.75">
      <c r="A9">
        <v>11</v>
      </c>
      <c r="B9" t="s">
        <v>12</v>
      </c>
      <c r="C9">
        <v>75</v>
      </c>
      <c r="D9">
        <v>1.25</v>
      </c>
      <c r="F9">
        <v>10</v>
      </c>
      <c r="H9">
        <v>10</v>
      </c>
      <c r="J9">
        <f t="shared" si="0"/>
        <v>21.25</v>
      </c>
      <c r="K9">
        <v>5</v>
      </c>
    </row>
    <row r="10" spans="1:11" ht="12.75">
      <c r="A10">
        <v>6</v>
      </c>
      <c r="B10" s="2" t="s">
        <v>15</v>
      </c>
      <c r="C10" s="2">
        <v>83</v>
      </c>
      <c r="F10">
        <v>16</v>
      </c>
      <c r="H10">
        <v>5</v>
      </c>
      <c r="J10">
        <f t="shared" si="0"/>
        <v>21</v>
      </c>
      <c r="K10">
        <v>6</v>
      </c>
    </row>
    <row r="11" spans="1:11" ht="12.75">
      <c r="A11">
        <v>4</v>
      </c>
      <c r="B11" t="s">
        <v>17</v>
      </c>
      <c r="C11">
        <v>77</v>
      </c>
      <c r="E11">
        <v>5.15</v>
      </c>
      <c r="F11">
        <v>7</v>
      </c>
      <c r="H11">
        <v>4.5</v>
      </c>
      <c r="J11">
        <f t="shared" si="0"/>
        <v>16.65</v>
      </c>
      <c r="K11">
        <v>7</v>
      </c>
    </row>
    <row r="12" spans="1:11" ht="12.75">
      <c r="A12">
        <v>7</v>
      </c>
      <c r="B12" t="s">
        <v>57</v>
      </c>
      <c r="C12">
        <v>78</v>
      </c>
      <c r="D12">
        <v>5.5</v>
      </c>
      <c r="I12">
        <v>9.125</v>
      </c>
      <c r="J12">
        <f t="shared" si="0"/>
        <v>14.625</v>
      </c>
      <c r="K12">
        <v>8</v>
      </c>
    </row>
    <row r="13" spans="2:11" ht="12.75">
      <c r="B13" s="2" t="s">
        <v>13</v>
      </c>
      <c r="C13">
        <v>83</v>
      </c>
      <c r="F13">
        <v>1.8</v>
      </c>
      <c r="H13">
        <v>12.5</v>
      </c>
      <c r="J13">
        <f t="shared" si="0"/>
        <v>14.3</v>
      </c>
      <c r="K13">
        <v>9</v>
      </c>
    </row>
    <row r="14" spans="1:11" ht="12.75">
      <c r="A14">
        <v>5</v>
      </c>
      <c r="B14" t="s">
        <v>19</v>
      </c>
      <c r="C14">
        <v>80</v>
      </c>
      <c r="E14">
        <v>4</v>
      </c>
      <c r="G14">
        <v>0.5</v>
      </c>
      <c r="H14">
        <v>8</v>
      </c>
      <c r="J14">
        <f t="shared" si="0"/>
        <v>12.5</v>
      </c>
      <c r="K14">
        <v>10</v>
      </c>
    </row>
    <row r="15" spans="1:11" ht="12.75">
      <c r="A15">
        <v>13</v>
      </c>
      <c r="B15" t="s">
        <v>21</v>
      </c>
      <c r="C15">
        <v>81</v>
      </c>
      <c r="F15">
        <v>12</v>
      </c>
      <c r="J15">
        <f t="shared" si="0"/>
        <v>12</v>
      </c>
      <c r="K15">
        <v>11</v>
      </c>
    </row>
    <row r="16" spans="1:11" ht="12.75">
      <c r="A16">
        <v>30</v>
      </c>
      <c r="B16" t="s">
        <v>23</v>
      </c>
      <c r="C16">
        <v>82</v>
      </c>
      <c r="E16">
        <v>10</v>
      </c>
      <c r="J16">
        <f t="shared" si="0"/>
        <v>10</v>
      </c>
      <c r="K16">
        <v>12</v>
      </c>
    </row>
    <row r="17" spans="2:11" ht="12.75">
      <c r="B17" s="2" t="s">
        <v>26</v>
      </c>
      <c r="C17">
        <v>85</v>
      </c>
      <c r="D17">
        <v>1.25</v>
      </c>
      <c r="F17">
        <v>8</v>
      </c>
      <c r="J17">
        <f t="shared" si="0"/>
        <v>9.25</v>
      </c>
      <c r="K17">
        <v>13</v>
      </c>
    </row>
    <row r="18" spans="2:11" ht="12.75">
      <c r="B18" s="2" t="s">
        <v>25</v>
      </c>
      <c r="C18">
        <v>88</v>
      </c>
      <c r="F18">
        <v>9</v>
      </c>
      <c r="J18">
        <f t="shared" si="0"/>
        <v>9</v>
      </c>
      <c r="K18">
        <v>14</v>
      </c>
    </row>
    <row r="19" spans="1:11" ht="12.75">
      <c r="A19">
        <v>24</v>
      </c>
      <c r="B19" t="s">
        <v>27</v>
      </c>
      <c r="C19">
        <v>74</v>
      </c>
      <c r="E19">
        <v>7.5</v>
      </c>
      <c r="J19">
        <f t="shared" si="0"/>
        <v>7.5</v>
      </c>
      <c r="K19">
        <v>15</v>
      </c>
    </row>
    <row r="20" spans="2:11" ht="12.75">
      <c r="B20" t="s">
        <v>28</v>
      </c>
      <c r="C20">
        <v>78</v>
      </c>
      <c r="E20">
        <v>7.5</v>
      </c>
      <c r="J20">
        <f t="shared" si="0"/>
        <v>7.5</v>
      </c>
      <c r="K20">
        <v>15</v>
      </c>
    </row>
    <row r="21" spans="2:11" ht="12.75">
      <c r="B21" t="s">
        <v>20</v>
      </c>
      <c r="C21">
        <v>85</v>
      </c>
      <c r="H21">
        <v>7</v>
      </c>
      <c r="J21">
        <f t="shared" si="0"/>
        <v>7</v>
      </c>
      <c r="K21">
        <v>17</v>
      </c>
    </row>
    <row r="22" spans="1:11" ht="12.75">
      <c r="A22">
        <v>12</v>
      </c>
      <c r="B22" t="s">
        <v>22</v>
      </c>
      <c r="C22">
        <v>80</v>
      </c>
      <c r="H22">
        <v>6</v>
      </c>
      <c r="J22">
        <f t="shared" si="0"/>
        <v>6</v>
      </c>
      <c r="K22">
        <v>18</v>
      </c>
    </row>
    <row r="23" spans="2:11" ht="12.75">
      <c r="B23" s="2" t="s">
        <v>30</v>
      </c>
      <c r="C23">
        <v>86</v>
      </c>
      <c r="F23">
        <v>6</v>
      </c>
      <c r="J23">
        <f t="shared" si="0"/>
        <v>6</v>
      </c>
      <c r="K23">
        <v>18</v>
      </c>
    </row>
    <row r="24" spans="2:11" ht="12.75">
      <c r="B24" s="2" t="s">
        <v>24</v>
      </c>
      <c r="C24">
        <v>81</v>
      </c>
      <c r="F24">
        <v>1.8</v>
      </c>
      <c r="H24">
        <v>3.75</v>
      </c>
      <c r="J24">
        <f t="shared" si="0"/>
        <v>5.55</v>
      </c>
      <c r="K24">
        <v>20</v>
      </c>
    </row>
    <row r="25" spans="1:11" ht="12.75">
      <c r="A25">
        <v>22</v>
      </c>
      <c r="B25" t="s">
        <v>32</v>
      </c>
      <c r="C25">
        <v>82</v>
      </c>
      <c r="E25">
        <v>5.15</v>
      </c>
      <c r="J25">
        <f t="shared" si="0"/>
        <v>5.15</v>
      </c>
      <c r="K25">
        <v>21</v>
      </c>
    </row>
    <row r="26" spans="2:11" ht="12.75">
      <c r="B26" t="s">
        <v>33</v>
      </c>
      <c r="C26">
        <v>81</v>
      </c>
      <c r="E26">
        <v>5.15</v>
      </c>
      <c r="J26">
        <f t="shared" si="0"/>
        <v>5.15</v>
      </c>
      <c r="K26">
        <v>21</v>
      </c>
    </row>
    <row r="27" spans="2:11" ht="12.75">
      <c r="B27" t="s">
        <v>171</v>
      </c>
      <c r="C27">
        <v>86</v>
      </c>
      <c r="D27">
        <v>4</v>
      </c>
      <c r="J27">
        <f t="shared" si="0"/>
        <v>4</v>
      </c>
      <c r="K27">
        <v>23</v>
      </c>
    </row>
    <row r="28" spans="2:11" ht="12.75">
      <c r="B28" t="s">
        <v>172</v>
      </c>
      <c r="C28">
        <v>86</v>
      </c>
      <c r="D28">
        <v>4</v>
      </c>
      <c r="J28">
        <f t="shared" si="0"/>
        <v>4</v>
      </c>
      <c r="K28">
        <v>23</v>
      </c>
    </row>
    <row r="29" spans="1:11" ht="12.75">
      <c r="A29">
        <v>34</v>
      </c>
      <c r="B29" t="s">
        <v>29</v>
      </c>
      <c r="C29">
        <v>86</v>
      </c>
      <c r="H29">
        <v>3.75</v>
      </c>
      <c r="J29">
        <f t="shared" si="0"/>
        <v>3.75</v>
      </c>
      <c r="K29">
        <v>25</v>
      </c>
    </row>
    <row r="30" spans="2:11" ht="12.75">
      <c r="B30" t="s">
        <v>40</v>
      </c>
      <c r="C30">
        <v>85</v>
      </c>
      <c r="D30">
        <v>2.25</v>
      </c>
      <c r="H30">
        <v>1.25</v>
      </c>
      <c r="J30">
        <f t="shared" si="0"/>
        <v>3.5</v>
      </c>
      <c r="K30">
        <v>26</v>
      </c>
    </row>
    <row r="31" spans="2:11" ht="12.75">
      <c r="B31" t="s">
        <v>31</v>
      </c>
      <c r="C31">
        <v>82</v>
      </c>
      <c r="H31">
        <v>3</v>
      </c>
      <c r="J31">
        <f t="shared" si="0"/>
        <v>3</v>
      </c>
      <c r="K31">
        <v>27</v>
      </c>
    </row>
    <row r="32" spans="1:11" ht="12.75">
      <c r="A32">
        <v>8</v>
      </c>
      <c r="B32" t="s">
        <v>36</v>
      </c>
      <c r="C32">
        <v>82</v>
      </c>
      <c r="E32">
        <v>3</v>
      </c>
      <c r="J32">
        <f t="shared" si="0"/>
        <v>3</v>
      </c>
      <c r="K32">
        <v>27</v>
      </c>
    </row>
    <row r="33" spans="2:11" ht="12.75">
      <c r="B33" t="s">
        <v>37</v>
      </c>
      <c r="C33">
        <v>76</v>
      </c>
      <c r="E33">
        <v>3</v>
      </c>
      <c r="J33">
        <f t="shared" si="0"/>
        <v>3</v>
      </c>
      <c r="K33">
        <v>27</v>
      </c>
    </row>
    <row r="34" spans="2:11" ht="12.75">
      <c r="B34" t="s">
        <v>38</v>
      </c>
      <c r="C34">
        <v>83</v>
      </c>
      <c r="E34">
        <v>3</v>
      </c>
      <c r="J34">
        <f t="shared" si="0"/>
        <v>3</v>
      </c>
      <c r="K34">
        <v>27</v>
      </c>
    </row>
    <row r="35" spans="2:11" ht="12.75">
      <c r="B35" t="s">
        <v>34</v>
      </c>
      <c r="C35">
        <v>83</v>
      </c>
      <c r="H35">
        <v>2.5</v>
      </c>
      <c r="J35">
        <f t="shared" si="0"/>
        <v>2.5</v>
      </c>
      <c r="K35">
        <v>31</v>
      </c>
    </row>
    <row r="36" spans="2:11" ht="12.75">
      <c r="B36" s="2" t="s">
        <v>41</v>
      </c>
      <c r="C36">
        <v>80</v>
      </c>
      <c r="E36">
        <v>0.5</v>
      </c>
      <c r="F36">
        <v>1.8</v>
      </c>
      <c r="J36">
        <f t="shared" si="0"/>
        <v>2.3</v>
      </c>
      <c r="K36">
        <v>32</v>
      </c>
    </row>
    <row r="37" spans="1:11" ht="12.75">
      <c r="A37">
        <v>15</v>
      </c>
      <c r="B37" s="2" t="s">
        <v>61</v>
      </c>
      <c r="C37" s="2">
        <v>84</v>
      </c>
      <c r="D37">
        <v>2.25</v>
      </c>
      <c r="J37">
        <f aca="true" t="shared" si="1" ref="J37:J68">SUM(D37:I37)</f>
        <v>2.25</v>
      </c>
      <c r="K37">
        <v>33</v>
      </c>
    </row>
    <row r="38" spans="2:11" ht="12.75">
      <c r="B38" t="s">
        <v>35</v>
      </c>
      <c r="C38">
        <v>85</v>
      </c>
      <c r="H38">
        <v>2</v>
      </c>
      <c r="J38">
        <f t="shared" si="1"/>
        <v>2</v>
      </c>
      <c r="K38">
        <v>34</v>
      </c>
    </row>
    <row r="39" spans="2:11" ht="12.75">
      <c r="B39" t="s">
        <v>42</v>
      </c>
      <c r="C39">
        <v>83</v>
      </c>
      <c r="E39">
        <v>2</v>
      </c>
      <c r="J39">
        <f t="shared" si="1"/>
        <v>2</v>
      </c>
      <c r="K39">
        <v>34</v>
      </c>
    </row>
    <row r="40" spans="2:11" ht="12.75">
      <c r="B40" s="2" t="s">
        <v>43</v>
      </c>
      <c r="C40">
        <v>85</v>
      </c>
      <c r="F40">
        <v>1.8</v>
      </c>
      <c r="J40">
        <f t="shared" si="1"/>
        <v>1.8</v>
      </c>
      <c r="K40">
        <v>36</v>
      </c>
    </row>
    <row r="41" spans="2:11" ht="12.75">
      <c r="B41" s="2" t="s">
        <v>44</v>
      </c>
      <c r="C41">
        <v>83</v>
      </c>
      <c r="F41">
        <v>1.8</v>
      </c>
      <c r="J41">
        <f t="shared" si="1"/>
        <v>1.8</v>
      </c>
      <c r="K41">
        <v>36</v>
      </c>
    </row>
    <row r="42" spans="2:11" ht="12.75">
      <c r="B42" s="2" t="s">
        <v>45</v>
      </c>
      <c r="C42">
        <v>86</v>
      </c>
      <c r="F42">
        <v>1.8</v>
      </c>
      <c r="J42">
        <f t="shared" si="1"/>
        <v>1.8</v>
      </c>
      <c r="K42">
        <v>36</v>
      </c>
    </row>
    <row r="43" spans="2:11" ht="12.75">
      <c r="B43" s="2" t="s">
        <v>46</v>
      </c>
      <c r="C43">
        <v>81</v>
      </c>
      <c r="F43">
        <v>1.8</v>
      </c>
      <c r="J43">
        <f t="shared" si="1"/>
        <v>1.8</v>
      </c>
      <c r="K43">
        <v>36</v>
      </c>
    </row>
    <row r="44" spans="2:11" ht="12.75">
      <c r="B44" s="2" t="s">
        <v>47</v>
      </c>
      <c r="C44">
        <v>85</v>
      </c>
      <c r="F44">
        <v>1.8</v>
      </c>
      <c r="J44">
        <f t="shared" si="1"/>
        <v>1.8</v>
      </c>
      <c r="K44">
        <v>36</v>
      </c>
    </row>
    <row r="45" spans="2:11" ht="12.75">
      <c r="B45" t="s">
        <v>39</v>
      </c>
      <c r="C45">
        <v>72</v>
      </c>
      <c r="H45">
        <v>1.25</v>
      </c>
      <c r="J45">
        <f t="shared" si="1"/>
        <v>1.25</v>
      </c>
      <c r="K45">
        <v>41</v>
      </c>
    </row>
    <row r="46" spans="2:11" ht="12.75">
      <c r="B46" t="s">
        <v>48</v>
      </c>
      <c r="C46">
        <v>82</v>
      </c>
      <c r="H46">
        <v>0.5</v>
      </c>
      <c r="J46">
        <f t="shared" si="1"/>
        <v>0.5</v>
      </c>
      <c r="K46">
        <v>42</v>
      </c>
    </row>
    <row r="47" spans="2:11" ht="12.75">
      <c r="B47" s="2" t="s">
        <v>49</v>
      </c>
      <c r="C47" s="2">
        <v>81</v>
      </c>
      <c r="E47">
        <v>0.5</v>
      </c>
      <c r="J47">
        <f t="shared" si="1"/>
        <v>0.5</v>
      </c>
      <c r="K47">
        <v>42</v>
      </c>
    </row>
    <row r="48" spans="2:11" ht="12.75">
      <c r="B48" s="2" t="s">
        <v>50</v>
      </c>
      <c r="C48" s="2">
        <v>71</v>
      </c>
      <c r="E48">
        <v>0.5</v>
      </c>
      <c r="J48">
        <f t="shared" si="1"/>
        <v>0.5</v>
      </c>
      <c r="K48">
        <v>42</v>
      </c>
    </row>
    <row r="49" spans="2:11" ht="12.75">
      <c r="B49" s="2" t="s">
        <v>51</v>
      </c>
      <c r="C49" s="2">
        <v>79</v>
      </c>
      <c r="E49">
        <v>0.5</v>
      </c>
      <c r="J49">
        <f t="shared" si="1"/>
        <v>0.5</v>
      </c>
      <c r="K49">
        <v>42</v>
      </c>
    </row>
    <row r="50" spans="2:11" ht="12.75">
      <c r="B50" s="2" t="s">
        <v>52</v>
      </c>
      <c r="C50" s="2">
        <v>82</v>
      </c>
      <c r="E50">
        <v>0.5</v>
      </c>
      <c r="J50">
        <f t="shared" si="1"/>
        <v>0.5</v>
      </c>
      <c r="K50">
        <v>42</v>
      </c>
    </row>
    <row r="51" spans="2:11" ht="12.75">
      <c r="B51" s="2" t="s">
        <v>53</v>
      </c>
      <c r="C51" s="2">
        <v>83</v>
      </c>
      <c r="E51">
        <v>0.5</v>
      </c>
      <c r="J51">
        <f t="shared" si="1"/>
        <v>0.5</v>
      </c>
      <c r="K51">
        <v>42</v>
      </c>
    </row>
    <row r="52" spans="2:11" ht="12.75">
      <c r="B52" s="2" t="s">
        <v>54</v>
      </c>
      <c r="C52" s="2">
        <v>82</v>
      </c>
      <c r="E52">
        <v>0.5</v>
      </c>
      <c r="J52">
        <f t="shared" si="1"/>
        <v>0.5</v>
      </c>
      <c r="K52">
        <v>42</v>
      </c>
    </row>
    <row r="53" spans="1:11" ht="12.75">
      <c r="A53">
        <v>3</v>
      </c>
      <c r="B53" s="2" t="s">
        <v>56</v>
      </c>
      <c r="C53" s="2">
        <v>82</v>
      </c>
      <c r="I53">
        <v>0.5</v>
      </c>
      <c r="J53">
        <f t="shared" si="1"/>
        <v>0.5</v>
      </c>
      <c r="K53">
        <v>42</v>
      </c>
    </row>
    <row r="54" spans="1:11" ht="12.75">
      <c r="A54">
        <v>27</v>
      </c>
      <c r="B54" t="s">
        <v>72</v>
      </c>
      <c r="C54">
        <v>84</v>
      </c>
      <c r="D54">
        <v>0.5</v>
      </c>
      <c r="J54">
        <f t="shared" si="1"/>
        <v>0.5</v>
      </c>
      <c r="K54">
        <v>42</v>
      </c>
    </row>
    <row r="55" spans="1:10" ht="12.75">
      <c r="A55">
        <v>9</v>
      </c>
      <c r="B55" s="2" t="s">
        <v>58</v>
      </c>
      <c r="C55" s="2">
        <v>83</v>
      </c>
      <c r="J55">
        <f t="shared" si="1"/>
        <v>0</v>
      </c>
    </row>
    <row r="56" spans="1:10" ht="12.75">
      <c r="A56">
        <v>10</v>
      </c>
      <c r="B56" t="s">
        <v>59</v>
      </c>
      <c r="C56">
        <v>70</v>
      </c>
      <c r="J56">
        <f t="shared" si="1"/>
        <v>0</v>
      </c>
    </row>
    <row r="57" spans="1:10" ht="12.75">
      <c r="A57">
        <v>14</v>
      </c>
      <c r="B57" t="s">
        <v>60</v>
      </c>
      <c r="C57">
        <v>73</v>
      </c>
      <c r="J57">
        <f t="shared" si="1"/>
        <v>0</v>
      </c>
    </row>
    <row r="58" spans="1:10" ht="12.75" customHeight="1">
      <c r="A58">
        <v>16</v>
      </c>
      <c r="B58" t="s">
        <v>62</v>
      </c>
      <c r="C58">
        <v>77</v>
      </c>
      <c r="J58">
        <f t="shared" si="1"/>
        <v>0</v>
      </c>
    </row>
    <row r="59" spans="1:10" ht="12.75">
      <c r="A59">
        <v>16</v>
      </c>
      <c r="B59" t="s">
        <v>63</v>
      </c>
      <c r="C59">
        <v>84</v>
      </c>
      <c r="J59">
        <f t="shared" si="1"/>
        <v>0</v>
      </c>
    </row>
    <row r="60" spans="1:10" ht="12.75">
      <c r="A60">
        <v>16</v>
      </c>
      <c r="B60" t="s">
        <v>64</v>
      </c>
      <c r="J60">
        <f t="shared" si="1"/>
        <v>0</v>
      </c>
    </row>
    <row r="61" spans="1:10" ht="12.75">
      <c r="A61">
        <v>19</v>
      </c>
      <c r="B61" t="s">
        <v>65</v>
      </c>
      <c r="C61">
        <v>86</v>
      </c>
      <c r="J61">
        <f t="shared" si="1"/>
        <v>0</v>
      </c>
    </row>
    <row r="62" spans="1:10" ht="12.75">
      <c r="A62">
        <v>19</v>
      </c>
      <c r="B62" s="2" t="s">
        <v>66</v>
      </c>
      <c r="C62" s="2">
        <v>81</v>
      </c>
      <c r="J62">
        <f t="shared" si="1"/>
        <v>0</v>
      </c>
    </row>
    <row r="63" spans="1:10" ht="12.75">
      <c r="A63">
        <v>21</v>
      </c>
      <c r="B63" t="s">
        <v>67</v>
      </c>
      <c r="C63">
        <v>77</v>
      </c>
      <c r="J63">
        <f t="shared" si="1"/>
        <v>0</v>
      </c>
    </row>
    <row r="64" spans="1:10" ht="12.75">
      <c r="A64">
        <v>23</v>
      </c>
      <c r="B64" t="s">
        <v>68</v>
      </c>
      <c r="J64">
        <f t="shared" si="1"/>
        <v>0</v>
      </c>
    </row>
    <row r="65" spans="1:10" ht="12.75">
      <c r="A65">
        <v>24</v>
      </c>
      <c r="B65" t="s">
        <v>69</v>
      </c>
      <c r="C65">
        <v>82</v>
      </c>
      <c r="J65">
        <f t="shared" si="1"/>
        <v>0</v>
      </c>
    </row>
    <row r="66" spans="1:10" ht="12.75">
      <c r="A66">
        <v>26</v>
      </c>
      <c r="B66" t="s">
        <v>70</v>
      </c>
      <c r="C66">
        <v>77</v>
      </c>
      <c r="J66">
        <f t="shared" si="1"/>
        <v>0</v>
      </c>
    </row>
    <row r="67" spans="1:10" ht="12.75">
      <c r="A67">
        <v>27</v>
      </c>
      <c r="B67" s="2" t="s">
        <v>71</v>
      </c>
      <c r="C67" s="2">
        <v>82</v>
      </c>
      <c r="J67">
        <f t="shared" si="1"/>
        <v>0</v>
      </c>
    </row>
    <row r="68" spans="1:10" ht="12.75">
      <c r="A68">
        <v>29</v>
      </c>
      <c r="B68" t="s">
        <v>73</v>
      </c>
      <c r="J68">
        <f t="shared" si="1"/>
        <v>0</v>
      </c>
    </row>
    <row r="69" spans="1:10" ht="12.75">
      <c r="A69">
        <v>30</v>
      </c>
      <c r="B69" t="s">
        <v>74</v>
      </c>
      <c r="C69">
        <v>75</v>
      </c>
      <c r="J69">
        <f>SUM(D69:I69)</f>
        <v>0</v>
      </c>
    </row>
    <row r="70" spans="1:10" ht="12.75">
      <c r="A70">
        <v>32</v>
      </c>
      <c r="B70" s="2" t="s">
        <v>75</v>
      </c>
      <c r="C70" s="2">
        <v>84</v>
      </c>
      <c r="J70">
        <f>SUM(D70:I70)</f>
        <v>0</v>
      </c>
    </row>
    <row r="71" spans="1:10" ht="12.75">
      <c r="A71">
        <v>33</v>
      </c>
      <c r="B71" t="s">
        <v>76</v>
      </c>
      <c r="C71">
        <v>86</v>
      </c>
      <c r="J71">
        <f>SUM(D71:I71)</f>
        <v>0</v>
      </c>
    </row>
    <row r="72" spans="1:10" ht="12.75">
      <c r="A72">
        <v>34</v>
      </c>
      <c r="B72" t="s">
        <v>77</v>
      </c>
      <c r="C72">
        <v>77</v>
      </c>
      <c r="J72">
        <f>SUM(D72:I72)</f>
        <v>0</v>
      </c>
    </row>
    <row r="73" spans="1:10" ht="12.75">
      <c r="A73">
        <v>34</v>
      </c>
      <c r="B73" t="s">
        <v>78</v>
      </c>
      <c r="C73">
        <v>81</v>
      </c>
      <c r="J73">
        <f>SUM(D73:I73)</f>
        <v>0</v>
      </c>
    </row>
    <row r="74" spans="1:10" ht="12.75">
      <c r="A74">
        <v>34</v>
      </c>
      <c r="B74" t="s">
        <v>79</v>
      </c>
      <c r="C74">
        <v>79</v>
      </c>
      <c r="J74">
        <f>SUM(D74:I74)</f>
        <v>0</v>
      </c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L39" sqref="L39"/>
    </sheetView>
  </sheetViews>
  <sheetFormatPr defaultColWidth="9.00390625" defaultRowHeight="12.75"/>
  <cols>
    <col min="1" max="1" width="6.625" style="0" customWidth="1"/>
    <col min="2" max="2" width="15.375" style="0" bestFit="1" customWidth="1"/>
    <col min="3" max="3" width="3.00390625" style="0" bestFit="1" customWidth="1"/>
    <col min="4" max="4" width="8.50390625" style="0" customWidth="1"/>
    <col min="5" max="5" width="6.50390625" style="0" customWidth="1"/>
    <col min="6" max="6" width="7.50390625" style="0" customWidth="1"/>
    <col min="7" max="7" width="7.00390625" style="0" customWidth="1"/>
    <col min="8" max="8" width="7.875" style="0" customWidth="1"/>
    <col min="9" max="9" width="7.125" style="0" customWidth="1"/>
    <col min="10" max="10" width="7.00390625" style="0" bestFit="1" customWidth="1"/>
    <col min="11" max="11" width="6.375" style="0" bestFit="1" customWidth="1"/>
    <col min="12" max="13" width="6.875" style="0" customWidth="1"/>
    <col min="14" max="16" width="5.875" style="0" customWidth="1"/>
    <col min="17" max="17" width="6.125" style="0" customWidth="1"/>
    <col min="18" max="18" width="7.625" style="0" customWidth="1"/>
  </cols>
  <sheetData>
    <row r="1" ht="12.75">
      <c r="F1" s="6" t="s">
        <v>0</v>
      </c>
    </row>
    <row r="2" spans="2:6" ht="15">
      <c r="B2" s="2"/>
      <c r="C2" s="2"/>
      <c r="F2" s="7" t="s">
        <v>1</v>
      </c>
    </row>
    <row r="3" ht="15">
      <c r="F3" s="7" t="s">
        <v>80</v>
      </c>
    </row>
    <row r="4" spans="1:17" ht="52.5" customHeight="1">
      <c r="A4" s="5" t="s">
        <v>3</v>
      </c>
      <c r="B4" s="3" t="s">
        <v>81</v>
      </c>
      <c r="C4" s="3" t="s">
        <v>5</v>
      </c>
      <c r="D4" s="4" t="s">
        <v>170</v>
      </c>
      <c r="E4" s="1" t="s">
        <v>6</v>
      </c>
      <c r="F4" s="1" t="s">
        <v>82</v>
      </c>
      <c r="G4" s="4" t="s">
        <v>8</v>
      </c>
      <c r="H4" s="13" t="s">
        <v>9</v>
      </c>
      <c r="I4" s="4" t="s">
        <v>169</v>
      </c>
      <c r="J4" s="1" t="s">
        <v>10</v>
      </c>
      <c r="K4" s="1" t="s">
        <v>11</v>
      </c>
      <c r="L4" s="1"/>
      <c r="M4" s="1"/>
      <c r="N4" s="1"/>
      <c r="O4" s="1"/>
      <c r="P4" s="1"/>
      <c r="Q4" s="1"/>
    </row>
    <row r="5" spans="1:11" ht="12.75">
      <c r="A5">
        <v>2</v>
      </c>
      <c r="B5" s="2" t="s">
        <v>56</v>
      </c>
      <c r="C5" s="2">
        <v>82</v>
      </c>
      <c r="D5">
        <v>20.5</v>
      </c>
      <c r="G5">
        <v>15.75</v>
      </c>
      <c r="I5">
        <v>6.75</v>
      </c>
      <c r="J5">
        <f aca="true" t="shared" si="0" ref="J5:J36">SUM(D5:I5)</f>
        <v>43</v>
      </c>
      <c r="K5">
        <v>1</v>
      </c>
    </row>
    <row r="6" spans="1:11" ht="12.75">
      <c r="A6">
        <v>7</v>
      </c>
      <c r="B6" s="2" t="s">
        <v>15</v>
      </c>
      <c r="C6" s="2">
        <v>83</v>
      </c>
      <c r="E6">
        <v>10</v>
      </c>
      <c r="F6">
        <v>20</v>
      </c>
      <c r="H6">
        <v>10</v>
      </c>
      <c r="J6">
        <f t="shared" si="0"/>
        <v>40</v>
      </c>
      <c r="K6">
        <v>2</v>
      </c>
    </row>
    <row r="7" spans="1:11" ht="12.75">
      <c r="A7">
        <v>4</v>
      </c>
      <c r="B7" t="s">
        <v>19</v>
      </c>
      <c r="C7">
        <v>80</v>
      </c>
      <c r="E7">
        <v>12.5</v>
      </c>
      <c r="G7">
        <v>0.5</v>
      </c>
      <c r="H7">
        <v>12.5</v>
      </c>
      <c r="J7">
        <f t="shared" si="0"/>
        <v>25.5</v>
      </c>
      <c r="K7">
        <v>3</v>
      </c>
    </row>
    <row r="8" spans="2:11" ht="12.75">
      <c r="B8" t="s">
        <v>16</v>
      </c>
      <c r="F8">
        <v>25</v>
      </c>
      <c r="J8">
        <f t="shared" si="0"/>
        <v>25</v>
      </c>
      <c r="K8">
        <v>4</v>
      </c>
    </row>
    <row r="9" spans="1:11" ht="12.75">
      <c r="A9">
        <v>1</v>
      </c>
      <c r="B9" s="2" t="s">
        <v>58</v>
      </c>
      <c r="C9" s="2">
        <v>83</v>
      </c>
      <c r="D9">
        <v>25</v>
      </c>
      <c r="J9">
        <f t="shared" si="0"/>
        <v>25</v>
      </c>
      <c r="K9">
        <v>4</v>
      </c>
    </row>
    <row r="10" spans="1:11" ht="12.75">
      <c r="A10">
        <v>11</v>
      </c>
      <c r="B10" t="s">
        <v>12</v>
      </c>
      <c r="C10">
        <v>75</v>
      </c>
      <c r="D10">
        <v>0.5</v>
      </c>
      <c r="F10">
        <v>16</v>
      </c>
      <c r="H10">
        <v>8</v>
      </c>
      <c r="J10">
        <f t="shared" si="0"/>
        <v>24.5</v>
      </c>
      <c r="K10">
        <v>6</v>
      </c>
    </row>
    <row r="11" spans="1:11" ht="12.75">
      <c r="A11">
        <v>5</v>
      </c>
      <c r="B11" t="s">
        <v>17</v>
      </c>
      <c r="C11">
        <v>77</v>
      </c>
      <c r="E11">
        <v>4.5</v>
      </c>
      <c r="F11">
        <v>9</v>
      </c>
      <c r="H11">
        <v>6</v>
      </c>
      <c r="J11">
        <f t="shared" si="0"/>
        <v>19.5</v>
      </c>
      <c r="K11">
        <v>7</v>
      </c>
    </row>
    <row r="12" spans="1:11" ht="12.75">
      <c r="A12">
        <v>14</v>
      </c>
      <c r="B12" s="2" t="s">
        <v>24</v>
      </c>
      <c r="C12" s="2">
        <v>81</v>
      </c>
      <c r="F12">
        <v>14</v>
      </c>
      <c r="H12">
        <v>4.5</v>
      </c>
      <c r="J12">
        <f t="shared" si="0"/>
        <v>18.5</v>
      </c>
      <c r="K12">
        <v>8</v>
      </c>
    </row>
    <row r="13" spans="2:11" ht="12.75">
      <c r="B13" s="2" t="s">
        <v>46</v>
      </c>
      <c r="C13">
        <v>81</v>
      </c>
      <c r="E13">
        <v>7</v>
      </c>
      <c r="F13">
        <v>10</v>
      </c>
      <c r="J13">
        <f t="shared" si="0"/>
        <v>17</v>
      </c>
      <c r="K13">
        <v>9</v>
      </c>
    </row>
    <row r="14" spans="1:11" ht="12.75">
      <c r="A14">
        <v>3</v>
      </c>
      <c r="B14" t="s">
        <v>57</v>
      </c>
      <c r="C14">
        <v>78</v>
      </c>
      <c r="D14">
        <v>13.5</v>
      </c>
      <c r="J14">
        <f t="shared" si="0"/>
        <v>13.5</v>
      </c>
      <c r="K14">
        <v>10</v>
      </c>
    </row>
    <row r="15" spans="2:11" ht="12.75">
      <c r="B15" s="2" t="s">
        <v>25</v>
      </c>
      <c r="C15">
        <v>87</v>
      </c>
      <c r="E15">
        <v>1</v>
      </c>
      <c r="F15">
        <v>12</v>
      </c>
      <c r="J15">
        <f t="shared" si="0"/>
        <v>13</v>
      </c>
      <c r="K15">
        <v>11</v>
      </c>
    </row>
    <row r="16" spans="1:11" ht="12.75">
      <c r="A16">
        <v>19</v>
      </c>
      <c r="B16" s="2" t="s">
        <v>73</v>
      </c>
      <c r="C16" s="2">
        <v>81</v>
      </c>
      <c r="E16">
        <v>5</v>
      </c>
      <c r="H16">
        <v>7</v>
      </c>
      <c r="J16">
        <f t="shared" si="0"/>
        <v>12</v>
      </c>
      <c r="K16">
        <v>12</v>
      </c>
    </row>
    <row r="17" spans="2:11" ht="12.75">
      <c r="B17" s="2" t="s">
        <v>44</v>
      </c>
      <c r="C17">
        <v>83</v>
      </c>
      <c r="E17">
        <v>3.5</v>
      </c>
      <c r="F17">
        <v>8</v>
      </c>
      <c r="J17">
        <f t="shared" si="0"/>
        <v>11.5</v>
      </c>
      <c r="K17">
        <v>13</v>
      </c>
    </row>
    <row r="18" spans="1:11" ht="12.75">
      <c r="A18">
        <v>30</v>
      </c>
      <c r="B18" t="s">
        <v>83</v>
      </c>
      <c r="C18">
        <v>84</v>
      </c>
      <c r="E18">
        <v>4</v>
      </c>
      <c r="H18">
        <v>5</v>
      </c>
      <c r="J18">
        <f t="shared" si="0"/>
        <v>9</v>
      </c>
      <c r="K18">
        <v>14</v>
      </c>
    </row>
    <row r="19" spans="2:11" ht="12.75">
      <c r="B19" s="2" t="s">
        <v>14</v>
      </c>
      <c r="C19" s="2">
        <v>81</v>
      </c>
      <c r="E19">
        <v>2.5</v>
      </c>
      <c r="F19">
        <v>6</v>
      </c>
      <c r="J19">
        <f t="shared" si="0"/>
        <v>8.5</v>
      </c>
      <c r="K19">
        <v>15</v>
      </c>
    </row>
    <row r="20" spans="2:11" ht="12.75">
      <c r="B20" s="2" t="s">
        <v>28</v>
      </c>
      <c r="C20">
        <v>78</v>
      </c>
      <c r="E20">
        <v>6</v>
      </c>
      <c r="F20">
        <v>2</v>
      </c>
      <c r="J20">
        <f t="shared" si="0"/>
        <v>8</v>
      </c>
      <c r="K20">
        <v>16</v>
      </c>
    </row>
    <row r="21" spans="2:11" ht="12.75">
      <c r="B21" t="s">
        <v>54</v>
      </c>
      <c r="C21">
        <v>82</v>
      </c>
      <c r="E21">
        <v>8</v>
      </c>
      <c r="J21">
        <f t="shared" si="0"/>
        <v>8</v>
      </c>
      <c r="K21">
        <v>16</v>
      </c>
    </row>
    <row r="22" spans="2:11" ht="12.75">
      <c r="B22" s="2" t="s">
        <v>43</v>
      </c>
      <c r="C22">
        <v>85</v>
      </c>
      <c r="F22">
        <v>7</v>
      </c>
      <c r="J22">
        <f t="shared" si="0"/>
        <v>7</v>
      </c>
      <c r="K22">
        <v>18</v>
      </c>
    </row>
    <row r="23" spans="1:11" ht="12.75">
      <c r="A23">
        <v>12</v>
      </c>
      <c r="B23" t="s">
        <v>65</v>
      </c>
      <c r="C23">
        <v>86</v>
      </c>
      <c r="G23">
        <v>2.5</v>
      </c>
      <c r="H23">
        <v>4</v>
      </c>
      <c r="J23">
        <f t="shared" si="0"/>
        <v>6.5</v>
      </c>
      <c r="K23">
        <v>19</v>
      </c>
    </row>
    <row r="24" spans="2:11" ht="12.75">
      <c r="B24" t="s">
        <v>84</v>
      </c>
      <c r="F24">
        <v>5</v>
      </c>
      <c r="J24">
        <f t="shared" si="0"/>
        <v>5</v>
      </c>
      <c r="K24">
        <v>20</v>
      </c>
    </row>
    <row r="25" spans="1:11" ht="12.75">
      <c r="A25">
        <v>6</v>
      </c>
      <c r="B25" s="2" t="s">
        <v>55</v>
      </c>
      <c r="C25" s="2">
        <v>82</v>
      </c>
      <c r="D25">
        <v>3.5</v>
      </c>
      <c r="G25">
        <v>0.5</v>
      </c>
      <c r="I25">
        <v>0.5</v>
      </c>
      <c r="J25">
        <f t="shared" si="0"/>
        <v>4.5</v>
      </c>
      <c r="K25">
        <v>21</v>
      </c>
    </row>
    <row r="26" spans="1:11" ht="12.75">
      <c r="A26">
        <v>26</v>
      </c>
      <c r="B26" s="2" t="s">
        <v>18</v>
      </c>
      <c r="C26" s="2">
        <v>83</v>
      </c>
      <c r="G26">
        <v>4.5</v>
      </c>
      <c r="J26">
        <f t="shared" si="0"/>
        <v>4.5</v>
      </c>
      <c r="K26">
        <v>21</v>
      </c>
    </row>
    <row r="27" spans="1:11" ht="12.75">
      <c r="A27">
        <v>9</v>
      </c>
      <c r="B27" t="s">
        <v>40</v>
      </c>
      <c r="C27">
        <v>85</v>
      </c>
      <c r="D27">
        <v>1</v>
      </c>
      <c r="H27">
        <v>3</v>
      </c>
      <c r="J27">
        <f t="shared" si="0"/>
        <v>4</v>
      </c>
      <c r="K27">
        <v>23</v>
      </c>
    </row>
    <row r="28" spans="2:11" ht="12.75">
      <c r="B28" s="2" t="s">
        <v>26</v>
      </c>
      <c r="C28">
        <v>81</v>
      </c>
      <c r="F28">
        <v>4</v>
      </c>
      <c r="J28">
        <f t="shared" si="0"/>
        <v>4</v>
      </c>
      <c r="K28">
        <v>23</v>
      </c>
    </row>
    <row r="29" spans="1:11" ht="12.75">
      <c r="A29">
        <v>33</v>
      </c>
      <c r="B29" t="s">
        <v>13</v>
      </c>
      <c r="C29" s="2">
        <v>83</v>
      </c>
      <c r="H29">
        <v>3.5</v>
      </c>
      <c r="J29">
        <f t="shared" si="0"/>
        <v>3.5</v>
      </c>
      <c r="K29">
        <v>25</v>
      </c>
    </row>
    <row r="30" spans="2:11" ht="12.75">
      <c r="B30" s="2" t="s">
        <v>85</v>
      </c>
      <c r="C30">
        <v>84</v>
      </c>
      <c r="F30">
        <v>3</v>
      </c>
      <c r="J30">
        <f t="shared" si="0"/>
        <v>3</v>
      </c>
      <c r="K30">
        <v>26</v>
      </c>
    </row>
    <row r="31" spans="2:11" ht="12.75">
      <c r="B31" s="2" t="s">
        <v>41</v>
      </c>
      <c r="C31">
        <v>80</v>
      </c>
      <c r="E31">
        <v>3</v>
      </c>
      <c r="J31">
        <f t="shared" si="0"/>
        <v>3</v>
      </c>
      <c r="K31">
        <v>26</v>
      </c>
    </row>
    <row r="32" spans="2:11" ht="12.75">
      <c r="B32" t="s">
        <v>35</v>
      </c>
      <c r="C32">
        <v>85</v>
      </c>
      <c r="H32">
        <v>2.5</v>
      </c>
      <c r="J32">
        <f t="shared" si="0"/>
        <v>2.5</v>
      </c>
      <c r="K32">
        <v>28</v>
      </c>
    </row>
    <row r="33" spans="2:11" ht="12.75">
      <c r="B33" t="s">
        <v>172</v>
      </c>
      <c r="C33">
        <v>86</v>
      </c>
      <c r="D33">
        <v>2.5</v>
      </c>
      <c r="J33">
        <f t="shared" si="0"/>
        <v>2.5</v>
      </c>
      <c r="K33">
        <v>28</v>
      </c>
    </row>
    <row r="34" spans="2:11" ht="12.75">
      <c r="B34" s="2" t="s">
        <v>42</v>
      </c>
      <c r="C34">
        <v>83</v>
      </c>
      <c r="E34">
        <v>1.5</v>
      </c>
      <c r="F34">
        <v>1</v>
      </c>
      <c r="J34">
        <f t="shared" si="0"/>
        <v>2.5</v>
      </c>
      <c r="K34">
        <v>28</v>
      </c>
    </row>
    <row r="35" spans="2:11" ht="12.75">
      <c r="B35" t="s">
        <v>31</v>
      </c>
      <c r="C35">
        <v>82</v>
      </c>
      <c r="H35">
        <v>2</v>
      </c>
      <c r="J35">
        <f t="shared" si="0"/>
        <v>2</v>
      </c>
      <c r="K35">
        <v>31</v>
      </c>
    </row>
    <row r="36" spans="2:11" ht="12.75">
      <c r="B36" s="2" t="s">
        <v>86</v>
      </c>
      <c r="C36" s="2">
        <v>83</v>
      </c>
      <c r="E36">
        <v>2</v>
      </c>
      <c r="J36">
        <f t="shared" si="0"/>
        <v>2</v>
      </c>
      <c r="K36">
        <v>31</v>
      </c>
    </row>
    <row r="37" spans="2:11" ht="12.75">
      <c r="B37" t="s">
        <v>48</v>
      </c>
      <c r="C37">
        <v>82</v>
      </c>
      <c r="H37">
        <v>1.5</v>
      </c>
      <c r="J37">
        <f aca="true" t="shared" si="1" ref="J37:J68">SUM(D37:I37)</f>
        <v>1.5</v>
      </c>
      <c r="K37">
        <v>33</v>
      </c>
    </row>
    <row r="38" spans="1:11" ht="12.75">
      <c r="A38">
        <v>19</v>
      </c>
      <c r="B38" s="2" t="s">
        <v>72</v>
      </c>
      <c r="C38" s="2">
        <v>84</v>
      </c>
      <c r="D38">
        <v>1.5</v>
      </c>
      <c r="J38">
        <f t="shared" si="1"/>
        <v>1.5</v>
      </c>
      <c r="K38">
        <v>33</v>
      </c>
    </row>
    <row r="39" spans="2:11" ht="12.75">
      <c r="B39" t="s">
        <v>87</v>
      </c>
      <c r="C39">
        <v>85</v>
      </c>
      <c r="H39">
        <v>1</v>
      </c>
      <c r="J39">
        <f t="shared" si="1"/>
        <v>1</v>
      </c>
      <c r="K39">
        <v>35</v>
      </c>
    </row>
    <row r="40" spans="2:11" ht="12.75">
      <c r="B40" t="s">
        <v>88</v>
      </c>
      <c r="C40">
        <v>84</v>
      </c>
      <c r="H40">
        <v>0.5</v>
      </c>
      <c r="J40">
        <f t="shared" si="1"/>
        <v>0.5</v>
      </c>
      <c r="K40">
        <v>36</v>
      </c>
    </row>
    <row r="41" spans="2:11" ht="12.75">
      <c r="B41" s="2" t="s">
        <v>89</v>
      </c>
      <c r="C41" s="2">
        <v>81</v>
      </c>
      <c r="E41">
        <v>0.5</v>
      </c>
      <c r="J41">
        <f t="shared" si="1"/>
        <v>0.5</v>
      </c>
      <c r="K41">
        <v>36</v>
      </c>
    </row>
    <row r="42" spans="1:10" ht="12.75">
      <c r="A42">
        <v>8</v>
      </c>
      <c r="B42" t="s">
        <v>22</v>
      </c>
      <c r="C42">
        <v>80</v>
      </c>
      <c r="J42">
        <f t="shared" si="1"/>
        <v>0</v>
      </c>
    </row>
    <row r="43" spans="1:10" ht="12.75">
      <c r="A43">
        <v>10</v>
      </c>
      <c r="B43" t="s">
        <v>59</v>
      </c>
      <c r="J43">
        <f t="shared" si="1"/>
        <v>0</v>
      </c>
    </row>
    <row r="44" spans="1:10" ht="12.75">
      <c r="A44">
        <v>13</v>
      </c>
      <c r="B44" t="s">
        <v>69</v>
      </c>
      <c r="C44">
        <v>82</v>
      </c>
      <c r="J44">
        <f t="shared" si="1"/>
        <v>0</v>
      </c>
    </row>
    <row r="45" spans="1:10" ht="12.75">
      <c r="A45">
        <v>15</v>
      </c>
      <c r="B45" t="s">
        <v>62</v>
      </c>
      <c r="C45">
        <v>77</v>
      </c>
      <c r="J45">
        <f t="shared" si="1"/>
        <v>0</v>
      </c>
    </row>
    <row r="46" spans="1:10" ht="12.75" customHeight="1">
      <c r="A46">
        <v>16</v>
      </c>
      <c r="B46" s="2" t="s">
        <v>66</v>
      </c>
      <c r="C46" s="2">
        <v>81</v>
      </c>
      <c r="J46">
        <f t="shared" si="1"/>
        <v>0</v>
      </c>
    </row>
    <row r="47" spans="1:10" ht="12.75">
      <c r="A47">
        <v>16</v>
      </c>
      <c r="B47" t="s">
        <v>90</v>
      </c>
      <c r="C47">
        <v>70</v>
      </c>
      <c r="J47">
        <f t="shared" si="1"/>
        <v>0</v>
      </c>
    </row>
    <row r="48" spans="1:10" ht="12.75">
      <c r="A48">
        <v>18</v>
      </c>
      <c r="B48" t="s">
        <v>36</v>
      </c>
      <c r="C48">
        <v>82</v>
      </c>
      <c r="J48">
        <f t="shared" si="1"/>
        <v>0</v>
      </c>
    </row>
    <row r="49" spans="1:10" ht="12.75">
      <c r="A49">
        <v>19</v>
      </c>
      <c r="B49" t="s">
        <v>70</v>
      </c>
      <c r="C49" s="2">
        <v>77</v>
      </c>
      <c r="J49">
        <f t="shared" si="1"/>
        <v>0</v>
      </c>
    </row>
    <row r="50" spans="1:10" ht="12.75">
      <c r="A50">
        <v>22</v>
      </c>
      <c r="B50" t="s">
        <v>64</v>
      </c>
      <c r="C50" s="2"/>
      <c r="J50">
        <f t="shared" si="1"/>
        <v>0</v>
      </c>
    </row>
    <row r="51" spans="1:10" ht="12.75">
      <c r="A51">
        <v>23</v>
      </c>
      <c r="B51" t="s">
        <v>91</v>
      </c>
      <c r="C51">
        <v>86</v>
      </c>
      <c r="J51">
        <f t="shared" si="1"/>
        <v>0</v>
      </c>
    </row>
    <row r="52" spans="1:10" ht="12.75">
      <c r="A52">
        <v>24</v>
      </c>
      <c r="B52" t="s">
        <v>63</v>
      </c>
      <c r="C52">
        <v>84</v>
      </c>
      <c r="J52">
        <f t="shared" si="1"/>
        <v>0</v>
      </c>
    </row>
    <row r="53" spans="1:10" ht="12.75">
      <c r="A53">
        <v>24</v>
      </c>
      <c r="B53" t="s">
        <v>21</v>
      </c>
      <c r="C53">
        <v>81</v>
      </c>
      <c r="J53">
        <f t="shared" si="1"/>
        <v>0</v>
      </c>
    </row>
    <row r="54" spans="1:10" ht="12.75">
      <c r="A54">
        <v>27</v>
      </c>
      <c r="B54" t="s">
        <v>32</v>
      </c>
      <c r="C54">
        <v>81</v>
      </c>
      <c r="J54">
        <f t="shared" si="1"/>
        <v>0</v>
      </c>
    </row>
    <row r="55" spans="1:10" ht="12.75">
      <c r="A55">
        <v>27</v>
      </c>
      <c r="B55" s="2" t="s">
        <v>46</v>
      </c>
      <c r="C55" s="2">
        <v>81</v>
      </c>
      <c r="J55">
        <f t="shared" si="1"/>
        <v>0</v>
      </c>
    </row>
    <row r="56" spans="1:10" ht="12.75">
      <c r="A56">
        <v>29</v>
      </c>
      <c r="B56" s="2" t="s">
        <v>75</v>
      </c>
      <c r="C56" s="2">
        <v>84</v>
      </c>
      <c r="J56">
        <f t="shared" si="1"/>
        <v>0</v>
      </c>
    </row>
    <row r="57" spans="1:10" ht="12.75">
      <c r="A57">
        <v>30</v>
      </c>
      <c r="B57" t="s">
        <v>92</v>
      </c>
      <c r="C57">
        <v>86</v>
      </c>
      <c r="J57">
        <f t="shared" si="1"/>
        <v>0</v>
      </c>
    </row>
    <row r="58" spans="1:10" ht="12.75">
      <c r="A58">
        <v>32</v>
      </c>
      <c r="B58" t="s">
        <v>79</v>
      </c>
      <c r="C58">
        <v>79</v>
      </c>
      <c r="J58">
        <f t="shared" si="1"/>
        <v>0</v>
      </c>
    </row>
    <row r="59" spans="1:10" ht="12.75">
      <c r="A59">
        <v>33</v>
      </c>
      <c r="B59" s="2" t="s">
        <v>93</v>
      </c>
      <c r="C59" s="2">
        <v>83</v>
      </c>
      <c r="J59">
        <f t="shared" si="1"/>
        <v>0</v>
      </c>
    </row>
    <row r="60" spans="1:10" ht="12.75">
      <c r="A60">
        <v>35</v>
      </c>
      <c r="B60" t="s">
        <v>94</v>
      </c>
      <c r="C60">
        <v>84</v>
      </c>
      <c r="J60">
        <f t="shared" si="1"/>
        <v>0</v>
      </c>
    </row>
    <row r="61" spans="1:10" ht="12.75">
      <c r="A61">
        <v>36</v>
      </c>
      <c r="B61" t="s">
        <v>68</v>
      </c>
      <c r="J61">
        <f t="shared" si="1"/>
        <v>0</v>
      </c>
    </row>
    <row r="62" spans="1:10" ht="12.75">
      <c r="A62">
        <v>37</v>
      </c>
      <c r="B62" t="s">
        <v>74</v>
      </c>
      <c r="C62">
        <v>75</v>
      </c>
      <c r="J62">
        <f t="shared" si="1"/>
        <v>0</v>
      </c>
    </row>
    <row r="63" spans="1:10" ht="12.75">
      <c r="A63">
        <v>37</v>
      </c>
      <c r="B63" t="s">
        <v>67</v>
      </c>
      <c r="C63">
        <v>77</v>
      </c>
      <c r="J63">
        <f t="shared" si="1"/>
        <v>0</v>
      </c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I40" sqref="I40"/>
    </sheetView>
  </sheetViews>
  <sheetFormatPr defaultColWidth="9.00390625" defaultRowHeight="12.75"/>
  <cols>
    <col min="1" max="1" width="6.375" style="0" customWidth="1"/>
    <col min="2" max="2" width="15.25390625" style="0" bestFit="1" customWidth="1"/>
    <col min="3" max="3" width="3.00390625" style="0" bestFit="1" customWidth="1"/>
    <col min="4" max="4" width="8.50390625" style="0" customWidth="1"/>
    <col min="5" max="5" width="7.50390625" style="0" customWidth="1"/>
    <col min="6" max="6" width="7.00390625" style="0" customWidth="1"/>
    <col min="7" max="7" width="7.50390625" style="0" customWidth="1"/>
    <col min="8" max="8" width="7.00390625" style="0" bestFit="1" customWidth="1"/>
    <col min="9" max="9" width="6.50390625" style="0" customWidth="1"/>
    <col min="10" max="11" width="6.875" style="0" customWidth="1"/>
    <col min="12" max="14" width="5.875" style="0" customWidth="1"/>
    <col min="15" max="15" width="6.125" style="0" customWidth="1"/>
    <col min="16" max="16" width="7.625" style="0" customWidth="1"/>
  </cols>
  <sheetData>
    <row r="1" spans="4:5" ht="12.75">
      <c r="D1" s="6" t="s">
        <v>0</v>
      </c>
      <c r="E1" s="6"/>
    </row>
    <row r="2" spans="2:5" ht="15">
      <c r="B2" s="2"/>
      <c r="C2" s="2"/>
      <c r="D2" s="7" t="s">
        <v>1</v>
      </c>
      <c r="E2" s="7"/>
    </row>
    <row r="3" spans="4:5" ht="15">
      <c r="D3" s="7" t="s">
        <v>95</v>
      </c>
      <c r="E3" s="7"/>
    </row>
    <row r="4" spans="1:15" ht="52.5" customHeight="1">
      <c r="A4" s="5" t="s">
        <v>3</v>
      </c>
      <c r="B4" s="3" t="s">
        <v>4</v>
      </c>
      <c r="C4" s="3" t="s">
        <v>5</v>
      </c>
      <c r="D4" s="4" t="s">
        <v>170</v>
      </c>
      <c r="E4" s="15" t="s">
        <v>7</v>
      </c>
      <c r="F4" s="4" t="s">
        <v>8</v>
      </c>
      <c r="G4" s="1" t="s">
        <v>96</v>
      </c>
      <c r="H4" s="1" t="s">
        <v>10</v>
      </c>
      <c r="I4" s="1" t="s">
        <v>11</v>
      </c>
      <c r="J4" s="1"/>
      <c r="K4" s="1"/>
      <c r="L4" s="1"/>
      <c r="M4" s="1"/>
      <c r="N4" s="1"/>
      <c r="O4" s="1"/>
    </row>
    <row r="5" spans="1:9" ht="12.75">
      <c r="A5">
        <v>1</v>
      </c>
      <c r="B5" s="2" t="s">
        <v>18</v>
      </c>
      <c r="C5" s="2">
        <v>83</v>
      </c>
      <c r="D5">
        <v>5</v>
      </c>
      <c r="E5">
        <v>25</v>
      </c>
      <c r="F5">
        <v>28.5</v>
      </c>
      <c r="G5">
        <v>12.5</v>
      </c>
      <c r="H5">
        <f>SUM(D5:G5)</f>
        <v>71</v>
      </c>
      <c r="I5">
        <v>1</v>
      </c>
    </row>
    <row r="6" spans="1:9" ht="12.75">
      <c r="A6">
        <v>5</v>
      </c>
      <c r="B6" s="2" t="s">
        <v>55</v>
      </c>
      <c r="C6" s="2">
        <v>82</v>
      </c>
      <c r="D6">
        <v>10</v>
      </c>
      <c r="F6">
        <v>7.25</v>
      </c>
      <c r="G6">
        <v>6</v>
      </c>
      <c r="H6">
        <f aca="true" t="shared" si="0" ref="H6:H39">SUM(D6:G6)</f>
        <v>23.25</v>
      </c>
      <c r="I6">
        <v>2</v>
      </c>
    </row>
    <row r="7" spans="2:9" ht="12.75">
      <c r="B7" t="s">
        <v>21</v>
      </c>
      <c r="C7">
        <v>81</v>
      </c>
      <c r="E7" s="2">
        <v>12</v>
      </c>
      <c r="G7">
        <v>10</v>
      </c>
      <c r="H7">
        <f t="shared" si="0"/>
        <v>22</v>
      </c>
      <c r="I7">
        <v>3</v>
      </c>
    </row>
    <row r="8" spans="2:9" ht="12.75">
      <c r="B8" s="2" t="s">
        <v>15</v>
      </c>
      <c r="C8" s="2">
        <v>83</v>
      </c>
      <c r="E8">
        <v>20</v>
      </c>
      <c r="H8">
        <f t="shared" si="0"/>
        <v>20</v>
      </c>
      <c r="I8">
        <v>4</v>
      </c>
    </row>
    <row r="9" spans="2:9" ht="12.75">
      <c r="B9" s="2" t="s">
        <v>14</v>
      </c>
      <c r="C9" s="2">
        <v>81</v>
      </c>
      <c r="D9" s="2"/>
      <c r="E9" s="2">
        <v>16</v>
      </c>
      <c r="H9">
        <f t="shared" si="0"/>
        <v>16</v>
      </c>
      <c r="I9">
        <v>5</v>
      </c>
    </row>
    <row r="10" spans="2:9" ht="12.75">
      <c r="B10" s="2" t="s">
        <v>24</v>
      </c>
      <c r="C10">
        <v>81</v>
      </c>
      <c r="E10">
        <v>10</v>
      </c>
      <c r="G10">
        <v>4.5</v>
      </c>
      <c r="H10">
        <f t="shared" si="0"/>
        <v>14.5</v>
      </c>
      <c r="I10">
        <v>6</v>
      </c>
    </row>
    <row r="11" spans="2:9" ht="12.75">
      <c r="B11" t="s">
        <v>16</v>
      </c>
      <c r="E11">
        <v>14</v>
      </c>
      <c r="H11">
        <f t="shared" si="0"/>
        <v>14</v>
      </c>
      <c r="I11">
        <v>7</v>
      </c>
    </row>
    <row r="12" spans="2:9" ht="12.75">
      <c r="B12" s="2" t="s">
        <v>57</v>
      </c>
      <c r="C12" s="2">
        <v>78</v>
      </c>
      <c r="D12">
        <v>12.5</v>
      </c>
      <c r="H12">
        <f t="shared" si="0"/>
        <v>12.5</v>
      </c>
      <c r="I12">
        <v>8</v>
      </c>
    </row>
    <row r="13" spans="2:9" ht="12.75">
      <c r="B13" s="2" t="s">
        <v>97</v>
      </c>
      <c r="C13" s="2">
        <v>63</v>
      </c>
      <c r="D13">
        <v>3.5</v>
      </c>
      <c r="G13">
        <v>8</v>
      </c>
      <c r="H13">
        <f t="shared" si="0"/>
        <v>11.5</v>
      </c>
      <c r="I13">
        <v>9</v>
      </c>
    </row>
    <row r="14" spans="2:9" ht="12.75">
      <c r="B14" t="s">
        <v>17</v>
      </c>
      <c r="C14">
        <v>77</v>
      </c>
      <c r="D14" s="2"/>
      <c r="E14" s="2">
        <v>8</v>
      </c>
      <c r="F14" s="1"/>
      <c r="G14" s="1">
        <v>2.5</v>
      </c>
      <c r="H14">
        <f t="shared" si="0"/>
        <v>10.5</v>
      </c>
      <c r="I14">
        <v>10</v>
      </c>
    </row>
    <row r="15" spans="2:9" ht="12.75">
      <c r="B15" s="2" t="s">
        <v>56</v>
      </c>
      <c r="C15" s="2">
        <v>82</v>
      </c>
      <c r="D15">
        <v>8</v>
      </c>
      <c r="F15">
        <v>1.5</v>
      </c>
      <c r="H15">
        <f t="shared" si="0"/>
        <v>9.5</v>
      </c>
      <c r="I15">
        <v>11</v>
      </c>
    </row>
    <row r="16" spans="2:9" ht="12.75">
      <c r="B16" s="2" t="s">
        <v>13</v>
      </c>
      <c r="E16">
        <v>9</v>
      </c>
      <c r="F16" s="1"/>
      <c r="G16" s="1"/>
      <c r="H16">
        <f t="shared" si="0"/>
        <v>9</v>
      </c>
      <c r="I16">
        <v>12</v>
      </c>
    </row>
    <row r="17" spans="1:9" ht="12.75">
      <c r="A17">
        <v>6</v>
      </c>
      <c r="B17" t="s">
        <v>12</v>
      </c>
      <c r="C17">
        <v>75</v>
      </c>
      <c r="D17">
        <v>0.5</v>
      </c>
      <c r="E17">
        <v>5</v>
      </c>
      <c r="G17">
        <v>3.5</v>
      </c>
      <c r="H17">
        <f t="shared" si="0"/>
        <v>9</v>
      </c>
      <c r="I17">
        <v>12</v>
      </c>
    </row>
    <row r="18" spans="2:9" ht="12.75">
      <c r="B18" s="2" t="s">
        <v>26</v>
      </c>
      <c r="C18">
        <v>85</v>
      </c>
      <c r="D18" s="2">
        <v>6.5</v>
      </c>
      <c r="E18" s="2">
        <v>1</v>
      </c>
      <c r="H18">
        <f t="shared" si="0"/>
        <v>7.5</v>
      </c>
      <c r="I18">
        <v>14</v>
      </c>
    </row>
    <row r="19" spans="1:14" ht="12.75">
      <c r="A19" s="5"/>
      <c r="B19" t="s">
        <v>20</v>
      </c>
      <c r="C19">
        <v>85</v>
      </c>
      <c r="D19" s="3"/>
      <c r="E19" s="3">
        <v>7</v>
      </c>
      <c r="F19" s="3"/>
      <c r="G19" s="3"/>
      <c r="H19">
        <f t="shared" si="0"/>
        <v>7</v>
      </c>
      <c r="I19">
        <v>15</v>
      </c>
      <c r="J19" s="1"/>
      <c r="K19" s="1"/>
      <c r="L19" s="1"/>
      <c r="M19" s="1"/>
      <c r="N19" s="1"/>
    </row>
    <row r="20" spans="2:9" ht="12.75">
      <c r="B20" s="2" t="s">
        <v>98</v>
      </c>
      <c r="C20" s="2">
        <v>82</v>
      </c>
      <c r="G20">
        <v>7</v>
      </c>
      <c r="H20">
        <f t="shared" si="0"/>
        <v>7</v>
      </c>
      <c r="I20">
        <v>15</v>
      </c>
    </row>
    <row r="21" spans="2:9" ht="12.75">
      <c r="B21" s="2" t="s">
        <v>171</v>
      </c>
      <c r="C21" s="2">
        <v>86</v>
      </c>
      <c r="D21">
        <v>6.5</v>
      </c>
      <c r="H21">
        <f t="shared" si="0"/>
        <v>6.5</v>
      </c>
      <c r="I21">
        <v>17</v>
      </c>
    </row>
    <row r="22" spans="2:9" ht="12.75">
      <c r="B22" s="2" t="s">
        <v>25</v>
      </c>
      <c r="C22">
        <v>88</v>
      </c>
      <c r="D22" s="2"/>
      <c r="E22" s="2">
        <v>6</v>
      </c>
      <c r="F22" s="1"/>
      <c r="G22" s="1"/>
      <c r="H22">
        <f t="shared" si="0"/>
        <v>6</v>
      </c>
      <c r="I22">
        <v>18</v>
      </c>
    </row>
    <row r="23" spans="2:9" ht="12.75">
      <c r="B23" s="2" t="s">
        <v>60</v>
      </c>
      <c r="C23" s="2">
        <v>73</v>
      </c>
      <c r="G23">
        <v>5</v>
      </c>
      <c r="H23">
        <f t="shared" si="0"/>
        <v>5</v>
      </c>
      <c r="I23">
        <v>19</v>
      </c>
    </row>
    <row r="24" spans="2:9" ht="12.75">
      <c r="B24" s="2" t="s">
        <v>46</v>
      </c>
      <c r="C24">
        <v>81</v>
      </c>
      <c r="E24">
        <v>4</v>
      </c>
      <c r="H24">
        <f t="shared" si="0"/>
        <v>4</v>
      </c>
      <c r="I24">
        <v>20</v>
      </c>
    </row>
    <row r="25" spans="2:9" ht="12.75">
      <c r="B25" s="2" t="s">
        <v>99</v>
      </c>
      <c r="C25" s="2">
        <v>75</v>
      </c>
      <c r="G25">
        <v>4</v>
      </c>
      <c r="H25">
        <f t="shared" si="0"/>
        <v>4</v>
      </c>
      <c r="I25">
        <v>20</v>
      </c>
    </row>
    <row r="26" spans="2:9" ht="12.75">
      <c r="B26" s="2" t="s">
        <v>58</v>
      </c>
      <c r="C26" s="2">
        <v>83</v>
      </c>
      <c r="D26">
        <v>4</v>
      </c>
      <c r="H26">
        <f t="shared" si="0"/>
        <v>4</v>
      </c>
      <c r="I26">
        <v>20</v>
      </c>
    </row>
    <row r="27" spans="2:9" ht="12.75">
      <c r="B27" s="2" t="s">
        <v>172</v>
      </c>
      <c r="C27" s="2">
        <v>86</v>
      </c>
      <c r="D27">
        <v>4</v>
      </c>
      <c r="H27">
        <f t="shared" si="0"/>
        <v>4</v>
      </c>
      <c r="I27">
        <v>20</v>
      </c>
    </row>
    <row r="28" spans="2:9" ht="12.75">
      <c r="B28" s="2" t="s">
        <v>40</v>
      </c>
      <c r="C28" s="2">
        <v>85</v>
      </c>
      <c r="D28" s="2">
        <v>4</v>
      </c>
      <c r="E28" s="2"/>
      <c r="H28">
        <f t="shared" si="0"/>
        <v>4</v>
      </c>
      <c r="I28">
        <v>20</v>
      </c>
    </row>
    <row r="29" spans="1:9" ht="12.75">
      <c r="A29">
        <v>8</v>
      </c>
      <c r="B29" t="s">
        <v>94</v>
      </c>
      <c r="C29">
        <v>84</v>
      </c>
      <c r="D29">
        <v>0.5</v>
      </c>
      <c r="G29">
        <v>3</v>
      </c>
      <c r="H29">
        <f t="shared" si="0"/>
        <v>3.5</v>
      </c>
      <c r="I29">
        <v>25</v>
      </c>
    </row>
    <row r="30" spans="2:9" ht="12.75">
      <c r="B30" s="2" t="s">
        <v>43</v>
      </c>
      <c r="C30">
        <v>85</v>
      </c>
      <c r="E30">
        <v>3</v>
      </c>
      <c r="H30">
        <f t="shared" si="0"/>
        <v>3</v>
      </c>
      <c r="I30">
        <v>26</v>
      </c>
    </row>
    <row r="31" spans="2:9" ht="12.75">
      <c r="B31" s="2" t="s">
        <v>44</v>
      </c>
      <c r="C31">
        <v>83</v>
      </c>
      <c r="D31" s="2"/>
      <c r="E31" s="2">
        <v>2</v>
      </c>
      <c r="H31">
        <f t="shared" si="0"/>
        <v>2</v>
      </c>
      <c r="I31">
        <v>27</v>
      </c>
    </row>
    <row r="32" spans="2:9" ht="12.75">
      <c r="B32" s="2" t="s">
        <v>100</v>
      </c>
      <c r="C32" s="2">
        <v>72</v>
      </c>
      <c r="G32">
        <v>2</v>
      </c>
      <c r="H32">
        <f t="shared" si="0"/>
        <v>2</v>
      </c>
      <c r="I32">
        <v>27</v>
      </c>
    </row>
    <row r="33" spans="2:9" ht="12.75">
      <c r="B33" s="2" t="s">
        <v>66</v>
      </c>
      <c r="C33" s="2">
        <v>81</v>
      </c>
      <c r="G33">
        <v>1.5</v>
      </c>
      <c r="H33">
        <f t="shared" si="0"/>
        <v>1.5</v>
      </c>
      <c r="I33">
        <v>29</v>
      </c>
    </row>
    <row r="34" spans="2:9" ht="12.75">
      <c r="B34" s="2" t="s">
        <v>101</v>
      </c>
      <c r="C34" s="2">
        <v>87</v>
      </c>
      <c r="G34">
        <v>1</v>
      </c>
      <c r="H34">
        <f t="shared" si="0"/>
        <v>1</v>
      </c>
      <c r="I34">
        <v>30</v>
      </c>
    </row>
    <row r="35" spans="2:9" ht="12.75">
      <c r="B35" s="2" t="s">
        <v>102</v>
      </c>
      <c r="C35" s="2">
        <v>82</v>
      </c>
      <c r="G35">
        <v>0.5</v>
      </c>
      <c r="H35">
        <f t="shared" si="0"/>
        <v>0.5</v>
      </c>
      <c r="I35">
        <v>31</v>
      </c>
    </row>
    <row r="36" spans="2:9" ht="12.75">
      <c r="B36" s="2" t="s">
        <v>23</v>
      </c>
      <c r="C36" s="2">
        <v>82</v>
      </c>
      <c r="D36" s="2">
        <v>0.5</v>
      </c>
      <c r="E36" s="2"/>
      <c r="H36">
        <f t="shared" si="0"/>
        <v>0.5</v>
      </c>
      <c r="I36">
        <v>31</v>
      </c>
    </row>
    <row r="37" spans="2:9" ht="12.75">
      <c r="B37" s="2" t="s">
        <v>72</v>
      </c>
      <c r="C37" s="2">
        <v>84</v>
      </c>
      <c r="D37" s="2">
        <v>0.5</v>
      </c>
      <c r="H37">
        <f t="shared" si="0"/>
        <v>0.5</v>
      </c>
      <c r="I37">
        <v>31</v>
      </c>
    </row>
    <row r="38" spans="2:9" ht="12.75">
      <c r="B38" s="2" t="s">
        <v>32</v>
      </c>
      <c r="C38" s="2">
        <v>81</v>
      </c>
      <c r="D38" s="2">
        <v>0.5</v>
      </c>
      <c r="H38">
        <f t="shared" si="0"/>
        <v>0.5</v>
      </c>
      <c r="I38">
        <v>31</v>
      </c>
    </row>
    <row r="39" spans="2:9" ht="12.75">
      <c r="B39" s="2" t="s">
        <v>19</v>
      </c>
      <c r="C39" s="2">
        <v>80</v>
      </c>
      <c r="F39">
        <v>0.5</v>
      </c>
      <c r="H39">
        <f t="shared" si="0"/>
        <v>0.5</v>
      </c>
      <c r="I39">
        <v>31</v>
      </c>
    </row>
    <row r="40" ht="12.75">
      <c r="B40" s="2"/>
    </row>
    <row r="43" spans="2:3" ht="12.75">
      <c r="B43" s="2"/>
      <c r="C43" s="2"/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K42" sqref="K42"/>
    </sheetView>
  </sheetViews>
  <sheetFormatPr defaultColWidth="9.00390625" defaultRowHeight="12.75"/>
  <cols>
    <col min="1" max="1" width="6.625" style="0" customWidth="1"/>
    <col min="2" max="2" width="15.75390625" style="0" bestFit="1" customWidth="1"/>
    <col min="3" max="3" width="3.00390625" style="0" bestFit="1" customWidth="1"/>
    <col min="5" max="5" width="7.375" style="0" customWidth="1"/>
    <col min="6" max="6" width="6.50390625" style="0" customWidth="1"/>
    <col min="7" max="8" width="7.50390625" style="0" customWidth="1"/>
    <col min="9" max="9" width="7.00390625" style="0" customWidth="1"/>
    <col min="10" max="10" width="7.00390625" style="0" bestFit="1" customWidth="1"/>
    <col min="11" max="11" width="6.375" style="0" bestFit="1" customWidth="1"/>
    <col min="12" max="12" width="6.875" style="0" customWidth="1"/>
    <col min="13" max="15" width="5.875" style="0" customWidth="1"/>
    <col min="16" max="16" width="6.125" style="0" customWidth="1"/>
    <col min="17" max="17" width="7.625" style="0" customWidth="1"/>
  </cols>
  <sheetData>
    <row r="1" spans="1:10" ht="12.75">
      <c r="A1" s="8"/>
      <c r="B1" s="8"/>
      <c r="C1" s="8"/>
      <c r="D1" s="8"/>
      <c r="E1" s="8"/>
      <c r="F1" s="8"/>
      <c r="G1" s="6" t="s">
        <v>0</v>
      </c>
      <c r="H1" s="9"/>
      <c r="I1" s="8"/>
      <c r="J1" s="8"/>
    </row>
    <row r="2" spans="1:10" ht="15">
      <c r="A2" s="8"/>
      <c r="B2" s="10"/>
      <c r="C2" s="10"/>
      <c r="D2" s="10"/>
      <c r="E2" s="10"/>
      <c r="F2" s="10"/>
      <c r="G2" s="11" t="s">
        <v>103</v>
      </c>
      <c r="H2" s="11"/>
      <c r="I2" s="8"/>
      <c r="J2" s="8"/>
    </row>
    <row r="3" spans="1:10" ht="15">
      <c r="A3" s="8"/>
      <c r="B3" s="8"/>
      <c r="C3" s="8"/>
      <c r="D3" s="8"/>
      <c r="E3" s="8"/>
      <c r="F3" s="8"/>
      <c r="G3" s="11" t="s">
        <v>2</v>
      </c>
      <c r="H3" s="11"/>
      <c r="I3" s="8"/>
      <c r="J3" s="8"/>
    </row>
    <row r="4" spans="1:16" ht="51" customHeight="1">
      <c r="A4" s="5" t="s">
        <v>3</v>
      </c>
      <c r="B4" s="12" t="s">
        <v>4</v>
      </c>
      <c r="C4" s="12" t="s">
        <v>5</v>
      </c>
      <c r="D4" s="4" t="s">
        <v>170</v>
      </c>
      <c r="E4" s="13" t="s">
        <v>6</v>
      </c>
      <c r="F4" s="13" t="s">
        <v>82</v>
      </c>
      <c r="G4" s="14" t="s">
        <v>8</v>
      </c>
      <c r="H4" s="13" t="s">
        <v>9</v>
      </c>
      <c r="I4" s="4" t="s">
        <v>169</v>
      </c>
      <c r="J4" s="13" t="s">
        <v>10</v>
      </c>
      <c r="K4" s="1" t="s">
        <v>11</v>
      </c>
      <c r="L4" s="1"/>
      <c r="M4" s="1"/>
      <c r="N4" s="1"/>
      <c r="O4" s="1"/>
      <c r="P4" s="1"/>
    </row>
    <row r="5" spans="1:11" ht="12.75">
      <c r="A5">
        <v>1</v>
      </c>
      <c r="B5" s="10" t="s">
        <v>135</v>
      </c>
      <c r="C5" s="10">
        <v>85</v>
      </c>
      <c r="D5" s="10">
        <v>34</v>
      </c>
      <c r="E5" s="10"/>
      <c r="F5" s="10"/>
      <c r="G5" s="8">
        <v>16.625</v>
      </c>
      <c r="H5" s="8"/>
      <c r="I5" s="8">
        <v>31</v>
      </c>
      <c r="J5">
        <f aca="true" t="shared" si="0" ref="J5:J36">SUM(D5:I5)</f>
        <v>81.625</v>
      </c>
      <c r="K5">
        <v>1</v>
      </c>
    </row>
    <row r="6" spans="1:11" ht="12.75">
      <c r="A6">
        <v>2</v>
      </c>
      <c r="B6" s="10" t="s">
        <v>104</v>
      </c>
      <c r="C6" s="10">
        <v>80</v>
      </c>
      <c r="D6" s="10">
        <v>15</v>
      </c>
      <c r="E6" s="10">
        <v>12.5</v>
      </c>
      <c r="F6" s="10">
        <v>25</v>
      </c>
      <c r="G6" s="17">
        <v>7.25</v>
      </c>
      <c r="H6" s="18">
        <v>11</v>
      </c>
      <c r="I6" s="8"/>
      <c r="J6">
        <f>SUM(D6:I6)-7.25</f>
        <v>63.5</v>
      </c>
      <c r="K6">
        <v>2</v>
      </c>
    </row>
    <row r="7" spans="1:11" ht="12.75">
      <c r="A7">
        <v>9</v>
      </c>
      <c r="B7" s="10" t="s">
        <v>105</v>
      </c>
      <c r="C7" s="10">
        <v>84</v>
      </c>
      <c r="D7" s="10">
        <v>1.75</v>
      </c>
      <c r="E7" s="10">
        <v>7</v>
      </c>
      <c r="F7" s="10">
        <v>16</v>
      </c>
      <c r="G7" s="13">
        <v>1.5</v>
      </c>
      <c r="H7" s="13">
        <v>8.5</v>
      </c>
      <c r="I7" s="13"/>
      <c r="J7">
        <f>SUM(D7:I7)-1.75</f>
        <v>33</v>
      </c>
      <c r="K7">
        <v>3</v>
      </c>
    </row>
    <row r="8" spans="1:11" ht="12.75">
      <c r="A8">
        <v>3</v>
      </c>
      <c r="B8" s="8" t="s">
        <v>106</v>
      </c>
      <c r="C8" s="8">
        <v>83</v>
      </c>
      <c r="D8" s="8"/>
      <c r="E8" s="8">
        <v>3.75</v>
      </c>
      <c r="F8" s="8">
        <v>20</v>
      </c>
      <c r="G8" s="13"/>
      <c r="H8" s="13">
        <v>6.5</v>
      </c>
      <c r="I8" s="13"/>
      <c r="J8">
        <f t="shared" si="0"/>
        <v>30.25</v>
      </c>
      <c r="K8">
        <v>4</v>
      </c>
    </row>
    <row r="9" spans="1:11" ht="12.75">
      <c r="A9">
        <v>5</v>
      </c>
      <c r="B9" s="10" t="s">
        <v>109</v>
      </c>
      <c r="C9" s="10">
        <v>72</v>
      </c>
      <c r="D9" s="10"/>
      <c r="E9" s="10">
        <v>10</v>
      </c>
      <c r="F9" s="16">
        <v>10</v>
      </c>
      <c r="G9" s="8"/>
      <c r="H9" s="8"/>
      <c r="I9" s="8"/>
      <c r="J9">
        <f t="shared" si="0"/>
        <v>20</v>
      </c>
      <c r="K9">
        <v>5</v>
      </c>
    </row>
    <row r="10" spans="1:11" ht="12.75">
      <c r="A10">
        <v>10</v>
      </c>
      <c r="B10" s="8" t="s">
        <v>107</v>
      </c>
      <c r="C10" s="8">
        <v>82</v>
      </c>
      <c r="D10" s="8"/>
      <c r="E10" s="8">
        <v>8</v>
      </c>
      <c r="F10" s="8">
        <v>9</v>
      </c>
      <c r="G10" s="8"/>
      <c r="H10" s="19">
        <v>3</v>
      </c>
      <c r="I10" s="8"/>
      <c r="J10">
        <f t="shared" si="0"/>
        <v>20</v>
      </c>
      <c r="K10">
        <v>5</v>
      </c>
    </row>
    <row r="11" spans="1:11" ht="12.75">
      <c r="A11">
        <v>4</v>
      </c>
      <c r="B11" s="8" t="s">
        <v>108</v>
      </c>
      <c r="C11" s="8">
        <v>85</v>
      </c>
      <c r="D11" s="8"/>
      <c r="E11" s="8"/>
      <c r="F11" s="8">
        <v>14</v>
      </c>
      <c r="G11" s="8"/>
      <c r="H11" s="18">
        <v>4.5</v>
      </c>
      <c r="I11" s="8"/>
      <c r="J11">
        <f t="shared" si="0"/>
        <v>18.5</v>
      </c>
      <c r="K11">
        <v>7</v>
      </c>
    </row>
    <row r="12" spans="1:11" ht="12.75" customHeight="1">
      <c r="A12">
        <v>16</v>
      </c>
      <c r="B12" s="8" t="s">
        <v>110</v>
      </c>
      <c r="C12" s="8">
        <v>86</v>
      </c>
      <c r="D12" s="8"/>
      <c r="E12" s="8"/>
      <c r="F12" s="8">
        <v>12</v>
      </c>
      <c r="G12" s="8"/>
      <c r="H12" s="8"/>
      <c r="I12" s="8"/>
      <c r="J12">
        <f t="shared" si="0"/>
        <v>12</v>
      </c>
      <c r="K12">
        <v>8</v>
      </c>
    </row>
    <row r="13" spans="1:11" ht="12.75">
      <c r="A13">
        <v>6</v>
      </c>
      <c r="B13" s="8" t="s">
        <v>136</v>
      </c>
      <c r="C13" s="8">
        <v>86</v>
      </c>
      <c r="D13" s="8">
        <v>8.5</v>
      </c>
      <c r="E13" s="8"/>
      <c r="F13" s="8"/>
      <c r="G13" s="8"/>
      <c r="H13" s="8"/>
      <c r="I13" s="8">
        <v>1.5</v>
      </c>
      <c r="J13">
        <f t="shared" si="0"/>
        <v>10</v>
      </c>
      <c r="K13">
        <v>9</v>
      </c>
    </row>
    <row r="14" spans="1:11" ht="12.75">
      <c r="A14">
        <v>17</v>
      </c>
      <c r="B14" s="10" t="s">
        <v>112</v>
      </c>
      <c r="C14" s="10">
        <v>65</v>
      </c>
      <c r="D14" s="10"/>
      <c r="E14" s="10"/>
      <c r="F14" s="10">
        <v>8</v>
      </c>
      <c r="G14" s="8"/>
      <c r="H14" s="8"/>
      <c r="I14" s="8"/>
      <c r="J14">
        <f t="shared" si="0"/>
        <v>8</v>
      </c>
      <c r="K14">
        <v>10</v>
      </c>
    </row>
    <row r="15" spans="1:11" ht="12.75">
      <c r="A15">
        <v>11</v>
      </c>
      <c r="B15" s="8" t="s">
        <v>111</v>
      </c>
      <c r="C15" s="8">
        <v>83</v>
      </c>
      <c r="D15" s="8">
        <v>1.75</v>
      </c>
      <c r="E15" s="8"/>
      <c r="F15" s="8"/>
      <c r="G15" s="8"/>
      <c r="H15" s="8">
        <v>5.5</v>
      </c>
      <c r="I15" s="8">
        <v>0.5</v>
      </c>
      <c r="J15">
        <f t="shared" si="0"/>
        <v>7.75</v>
      </c>
      <c r="K15">
        <v>11</v>
      </c>
    </row>
    <row r="16" spans="1:11" ht="12.75">
      <c r="A16">
        <v>6</v>
      </c>
      <c r="B16" s="10" t="s">
        <v>115</v>
      </c>
      <c r="C16" s="10">
        <v>82</v>
      </c>
      <c r="D16" s="10">
        <v>3.5</v>
      </c>
      <c r="E16" s="10"/>
      <c r="F16" s="10"/>
      <c r="G16" s="8">
        <v>0.5</v>
      </c>
      <c r="H16" s="8">
        <v>3.5</v>
      </c>
      <c r="I16" s="8"/>
      <c r="J16">
        <f t="shared" si="0"/>
        <v>7.5</v>
      </c>
      <c r="K16">
        <v>12</v>
      </c>
    </row>
    <row r="17" spans="1:11" ht="12.75">
      <c r="A17" s="8"/>
      <c r="B17" s="17" t="s">
        <v>113</v>
      </c>
      <c r="C17" s="17">
        <v>80</v>
      </c>
      <c r="D17" s="10"/>
      <c r="E17" s="10"/>
      <c r="F17" s="10">
        <v>6</v>
      </c>
      <c r="G17" s="8"/>
      <c r="H17" s="8">
        <v>1</v>
      </c>
      <c r="I17" s="8"/>
      <c r="J17">
        <f t="shared" si="0"/>
        <v>7</v>
      </c>
      <c r="K17">
        <v>13</v>
      </c>
    </row>
    <row r="18" spans="1:11" ht="12.75">
      <c r="A18">
        <v>27</v>
      </c>
      <c r="B18" s="10" t="s">
        <v>114</v>
      </c>
      <c r="C18" s="10">
        <v>70</v>
      </c>
      <c r="D18" s="10"/>
      <c r="E18" s="10"/>
      <c r="F18" s="10">
        <v>7</v>
      </c>
      <c r="G18" s="8"/>
      <c r="H18" s="8"/>
      <c r="I18" s="8"/>
      <c r="J18">
        <f t="shared" si="0"/>
        <v>7</v>
      </c>
      <c r="K18">
        <v>13</v>
      </c>
    </row>
    <row r="19" spans="1:11" ht="12.75">
      <c r="A19">
        <v>13</v>
      </c>
      <c r="B19" s="8" t="s">
        <v>117</v>
      </c>
      <c r="C19" s="8">
        <v>81</v>
      </c>
      <c r="D19" s="8"/>
      <c r="E19" s="8">
        <v>5.5</v>
      </c>
      <c r="F19" s="8"/>
      <c r="G19" s="8"/>
      <c r="H19" s="8"/>
      <c r="I19" s="8"/>
      <c r="J19">
        <f t="shared" si="0"/>
        <v>5.5</v>
      </c>
      <c r="K19">
        <v>15</v>
      </c>
    </row>
    <row r="20" spans="1:11" ht="12.75">
      <c r="A20" s="8"/>
      <c r="B20" s="17" t="s">
        <v>118</v>
      </c>
      <c r="C20" s="17">
        <v>81</v>
      </c>
      <c r="D20" s="8"/>
      <c r="E20" s="8">
        <v>5.5</v>
      </c>
      <c r="F20" s="8"/>
      <c r="G20" s="8"/>
      <c r="H20" s="8"/>
      <c r="I20" s="8"/>
      <c r="J20">
        <f t="shared" si="0"/>
        <v>5.5</v>
      </c>
      <c r="K20">
        <v>15</v>
      </c>
    </row>
    <row r="21" spans="1:11" ht="12.75">
      <c r="A21" s="8"/>
      <c r="B21" s="17" t="s">
        <v>119</v>
      </c>
      <c r="C21" s="10"/>
      <c r="D21" s="10"/>
      <c r="E21" s="10"/>
      <c r="F21" s="10">
        <v>5</v>
      </c>
      <c r="G21" s="8"/>
      <c r="H21" s="8"/>
      <c r="I21" s="8"/>
      <c r="J21">
        <f t="shared" si="0"/>
        <v>5</v>
      </c>
      <c r="K21">
        <v>17</v>
      </c>
    </row>
    <row r="22" spans="1:11" ht="12.75">
      <c r="A22" s="8"/>
      <c r="B22" s="17" t="s">
        <v>116</v>
      </c>
      <c r="C22" s="17">
        <v>83</v>
      </c>
      <c r="D22" s="8"/>
      <c r="E22" s="17">
        <v>2.5</v>
      </c>
      <c r="F22" s="8"/>
      <c r="G22" s="8"/>
      <c r="H22" s="8">
        <v>2</v>
      </c>
      <c r="I22" s="8"/>
      <c r="J22">
        <f t="shared" si="0"/>
        <v>4.5</v>
      </c>
      <c r="K22">
        <v>18</v>
      </c>
    </row>
    <row r="23" spans="1:11" ht="12.75">
      <c r="A23">
        <v>13</v>
      </c>
      <c r="B23" s="10" t="s">
        <v>139</v>
      </c>
      <c r="C23" s="10">
        <v>85</v>
      </c>
      <c r="D23" s="10">
        <v>4.5</v>
      </c>
      <c r="E23" s="10"/>
      <c r="F23" s="10"/>
      <c r="G23" s="8"/>
      <c r="H23" s="8"/>
      <c r="I23" s="8"/>
      <c r="J23">
        <f t="shared" si="0"/>
        <v>4.5</v>
      </c>
      <c r="K23">
        <v>18</v>
      </c>
    </row>
    <row r="24" spans="1:11" ht="12.75">
      <c r="A24" s="8"/>
      <c r="B24" s="17" t="s">
        <v>121</v>
      </c>
      <c r="C24" s="10"/>
      <c r="D24" s="10"/>
      <c r="E24" s="10"/>
      <c r="F24" s="10">
        <v>4</v>
      </c>
      <c r="G24" s="8"/>
      <c r="H24" s="8"/>
      <c r="I24" s="8"/>
      <c r="J24">
        <f t="shared" si="0"/>
        <v>4</v>
      </c>
      <c r="K24">
        <v>20</v>
      </c>
    </row>
    <row r="25" spans="1:11" ht="12.75">
      <c r="A25">
        <v>20</v>
      </c>
      <c r="B25" s="8" t="s">
        <v>122</v>
      </c>
      <c r="C25" s="8">
        <v>82</v>
      </c>
      <c r="D25" s="8"/>
      <c r="E25" s="8">
        <v>3.75</v>
      </c>
      <c r="F25" s="8"/>
      <c r="G25" s="8"/>
      <c r="H25" s="8"/>
      <c r="I25" s="8"/>
      <c r="J25">
        <f t="shared" si="0"/>
        <v>3.75</v>
      </c>
      <c r="K25">
        <v>21</v>
      </c>
    </row>
    <row r="26" spans="1:11" ht="12.75">
      <c r="A26" s="8"/>
      <c r="B26" s="17" t="s">
        <v>123</v>
      </c>
      <c r="C26" s="17">
        <v>81</v>
      </c>
      <c r="D26" s="10"/>
      <c r="E26" s="10">
        <v>3.75</v>
      </c>
      <c r="F26" s="10"/>
      <c r="G26" s="8"/>
      <c r="H26" s="8"/>
      <c r="I26" s="8"/>
      <c r="J26">
        <f t="shared" si="0"/>
        <v>3.75</v>
      </c>
      <c r="K26">
        <v>21</v>
      </c>
    </row>
    <row r="27" spans="1:11" ht="12.75">
      <c r="A27" s="8"/>
      <c r="B27" s="17" t="s">
        <v>124</v>
      </c>
      <c r="C27" s="17">
        <v>84</v>
      </c>
      <c r="D27" s="10"/>
      <c r="E27" s="10">
        <v>3.75</v>
      </c>
      <c r="F27" s="10"/>
      <c r="G27" s="8"/>
      <c r="H27" s="8"/>
      <c r="I27" s="8"/>
      <c r="J27">
        <f t="shared" si="0"/>
        <v>3.75</v>
      </c>
      <c r="K27">
        <v>21</v>
      </c>
    </row>
    <row r="28" spans="1:11" ht="12.75">
      <c r="A28">
        <v>33</v>
      </c>
      <c r="B28" s="10" t="s">
        <v>152</v>
      </c>
      <c r="C28" s="10">
        <v>83</v>
      </c>
      <c r="D28" s="10"/>
      <c r="E28" s="10"/>
      <c r="F28" s="10"/>
      <c r="G28" s="13"/>
      <c r="H28" s="13"/>
      <c r="I28" s="13">
        <v>3.5</v>
      </c>
      <c r="J28">
        <f t="shared" si="0"/>
        <v>3.5</v>
      </c>
      <c r="K28">
        <v>24</v>
      </c>
    </row>
    <row r="29" spans="1:11" ht="12.75">
      <c r="A29">
        <v>22</v>
      </c>
      <c r="B29" s="8" t="s">
        <v>120</v>
      </c>
      <c r="C29" s="8">
        <v>85</v>
      </c>
      <c r="D29" s="8">
        <v>0.5</v>
      </c>
      <c r="E29" s="8"/>
      <c r="F29" s="8"/>
      <c r="G29" s="8"/>
      <c r="H29" s="8">
        <v>2.5</v>
      </c>
      <c r="I29" s="8"/>
      <c r="J29">
        <f t="shared" si="0"/>
        <v>3</v>
      </c>
      <c r="K29">
        <v>25</v>
      </c>
    </row>
    <row r="30" spans="1:11" ht="12.75">
      <c r="A30" s="8"/>
      <c r="B30" s="17" t="s">
        <v>125</v>
      </c>
      <c r="C30" s="8"/>
      <c r="D30" s="8"/>
      <c r="E30" s="8"/>
      <c r="F30" s="17">
        <v>3</v>
      </c>
      <c r="G30" s="8"/>
      <c r="H30" s="8"/>
      <c r="I30" s="8"/>
      <c r="J30">
        <f t="shared" si="0"/>
        <v>3</v>
      </c>
      <c r="K30">
        <v>25</v>
      </c>
    </row>
    <row r="31" spans="1:11" ht="12.75">
      <c r="A31" s="8"/>
      <c r="B31" s="17" t="s">
        <v>127</v>
      </c>
      <c r="C31" s="8">
        <v>79</v>
      </c>
      <c r="D31" s="8"/>
      <c r="E31" s="8">
        <v>0.5</v>
      </c>
      <c r="F31" s="17">
        <v>2</v>
      </c>
      <c r="G31" s="8"/>
      <c r="H31" s="8"/>
      <c r="I31" s="8"/>
      <c r="J31">
        <f t="shared" si="0"/>
        <v>2.5</v>
      </c>
      <c r="K31">
        <v>27</v>
      </c>
    </row>
    <row r="32" spans="1:11" ht="12.75">
      <c r="A32" s="8"/>
      <c r="B32" s="17" t="s">
        <v>160</v>
      </c>
      <c r="C32" s="8">
        <v>85</v>
      </c>
      <c r="D32" s="8">
        <v>2.5</v>
      </c>
      <c r="E32" s="8"/>
      <c r="F32" s="8"/>
      <c r="G32" s="8"/>
      <c r="H32" s="8"/>
      <c r="I32" s="8"/>
      <c r="J32">
        <f t="shared" si="0"/>
        <v>2.5</v>
      </c>
      <c r="K32">
        <v>27</v>
      </c>
    </row>
    <row r="33" spans="1:11" ht="12.75">
      <c r="A33">
        <v>22</v>
      </c>
      <c r="B33" s="8" t="s">
        <v>128</v>
      </c>
      <c r="C33" s="8">
        <v>81</v>
      </c>
      <c r="D33" s="8"/>
      <c r="E33" s="8">
        <v>2</v>
      </c>
      <c r="F33" s="8"/>
      <c r="G33" s="8"/>
      <c r="H33" s="8"/>
      <c r="I33" s="8"/>
      <c r="J33">
        <f t="shared" si="0"/>
        <v>2</v>
      </c>
      <c r="K33">
        <v>29</v>
      </c>
    </row>
    <row r="34" spans="1:11" ht="12.75">
      <c r="A34" s="8"/>
      <c r="B34" s="17" t="s">
        <v>126</v>
      </c>
      <c r="C34" s="17">
        <v>84</v>
      </c>
      <c r="D34" s="8"/>
      <c r="E34" s="8"/>
      <c r="F34" s="8"/>
      <c r="G34" s="8"/>
      <c r="H34" s="8">
        <v>1.5</v>
      </c>
      <c r="I34" s="8"/>
      <c r="J34">
        <f t="shared" si="0"/>
        <v>1.5</v>
      </c>
      <c r="K34">
        <v>30</v>
      </c>
    </row>
    <row r="35" spans="1:11" ht="12.75">
      <c r="A35" s="8"/>
      <c r="B35" s="17" t="s">
        <v>129</v>
      </c>
      <c r="C35" s="17">
        <v>81</v>
      </c>
      <c r="D35" s="8"/>
      <c r="E35" s="17">
        <v>1.5</v>
      </c>
      <c r="F35" s="8"/>
      <c r="G35" s="8"/>
      <c r="H35" s="8"/>
      <c r="I35" s="8"/>
      <c r="J35">
        <f t="shared" si="0"/>
        <v>1.5</v>
      </c>
      <c r="K35">
        <v>30</v>
      </c>
    </row>
    <row r="36" spans="1:11" ht="12.75">
      <c r="A36" s="8"/>
      <c r="B36" s="17" t="s">
        <v>130</v>
      </c>
      <c r="C36" s="8"/>
      <c r="D36" s="8"/>
      <c r="E36" s="8"/>
      <c r="F36" s="17">
        <v>1</v>
      </c>
      <c r="G36" s="8"/>
      <c r="H36" s="8"/>
      <c r="I36" s="8"/>
      <c r="J36">
        <f t="shared" si="0"/>
        <v>1</v>
      </c>
      <c r="K36">
        <v>32</v>
      </c>
    </row>
    <row r="37" spans="1:11" ht="12.75">
      <c r="A37" s="8"/>
      <c r="B37" s="17" t="s">
        <v>131</v>
      </c>
      <c r="C37" s="17">
        <v>84</v>
      </c>
      <c r="D37" s="8"/>
      <c r="E37" s="17">
        <v>1</v>
      </c>
      <c r="F37" s="8"/>
      <c r="G37" s="8"/>
      <c r="H37" s="8"/>
      <c r="I37" s="8"/>
      <c r="J37">
        <f aca="true" t="shared" si="1" ref="J37:J68">SUM(D37:I37)</f>
        <v>1</v>
      </c>
      <c r="K37">
        <v>32</v>
      </c>
    </row>
    <row r="38" spans="1:11" ht="12.75">
      <c r="A38" s="8"/>
      <c r="B38" s="17" t="s">
        <v>161</v>
      </c>
      <c r="C38" s="18">
        <v>86</v>
      </c>
      <c r="D38" s="8">
        <v>1</v>
      </c>
      <c r="E38" s="8"/>
      <c r="F38" s="8"/>
      <c r="G38" s="8"/>
      <c r="H38" s="8"/>
      <c r="I38" s="8"/>
      <c r="J38">
        <f t="shared" si="1"/>
        <v>1</v>
      </c>
      <c r="K38">
        <v>32</v>
      </c>
    </row>
    <row r="39" spans="1:11" ht="12.75">
      <c r="A39" s="8"/>
      <c r="B39" s="17" t="s">
        <v>132</v>
      </c>
      <c r="C39" s="17">
        <v>82</v>
      </c>
      <c r="D39" s="8"/>
      <c r="E39" s="8"/>
      <c r="F39" s="8"/>
      <c r="G39" s="8"/>
      <c r="H39" s="8">
        <v>0.5</v>
      </c>
      <c r="I39" s="8"/>
      <c r="J39">
        <f t="shared" si="1"/>
        <v>0.5</v>
      </c>
      <c r="K39">
        <v>35</v>
      </c>
    </row>
    <row r="40" spans="1:11" ht="12.75">
      <c r="A40" s="8"/>
      <c r="B40" s="17" t="s">
        <v>133</v>
      </c>
      <c r="C40" s="17">
        <v>83</v>
      </c>
      <c r="D40" s="8"/>
      <c r="E40" s="17">
        <v>0.5</v>
      </c>
      <c r="F40" s="8"/>
      <c r="G40" s="8"/>
      <c r="H40" s="8"/>
      <c r="I40" s="8"/>
      <c r="J40">
        <f t="shared" si="1"/>
        <v>0.5</v>
      </c>
      <c r="K40">
        <v>35</v>
      </c>
    </row>
    <row r="41" spans="1:11" ht="12.75">
      <c r="A41" s="8"/>
      <c r="B41" s="17" t="s">
        <v>134</v>
      </c>
      <c r="C41" s="17">
        <v>80</v>
      </c>
      <c r="D41" s="8"/>
      <c r="E41" s="17">
        <v>0.5</v>
      </c>
      <c r="F41" s="8"/>
      <c r="G41" s="8"/>
      <c r="H41" s="8"/>
      <c r="I41" s="8"/>
      <c r="J41">
        <f t="shared" si="1"/>
        <v>0.5</v>
      </c>
      <c r="K41">
        <v>35</v>
      </c>
    </row>
    <row r="42" spans="1:10" ht="12.75">
      <c r="A42">
        <v>8</v>
      </c>
      <c r="B42" s="8" t="s">
        <v>137</v>
      </c>
      <c r="C42" s="8">
        <v>69</v>
      </c>
      <c r="D42" s="8"/>
      <c r="E42" s="8"/>
      <c r="F42" s="8"/>
      <c r="G42" s="8"/>
      <c r="H42" s="8"/>
      <c r="I42" s="8"/>
      <c r="J42">
        <f t="shared" si="1"/>
        <v>0</v>
      </c>
    </row>
    <row r="43" spans="1:10" ht="12.75">
      <c r="A43">
        <v>11</v>
      </c>
      <c r="B43" s="8" t="s">
        <v>138</v>
      </c>
      <c r="C43" s="8">
        <v>75</v>
      </c>
      <c r="D43" s="8"/>
      <c r="E43" s="8"/>
      <c r="F43" s="8"/>
      <c r="G43" s="8"/>
      <c r="H43" s="8"/>
      <c r="I43" s="8"/>
      <c r="J43">
        <f t="shared" si="1"/>
        <v>0</v>
      </c>
    </row>
    <row r="44" spans="1:10" ht="12.75">
      <c r="A44">
        <v>15</v>
      </c>
      <c r="B44" s="8" t="s">
        <v>140</v>
      </c>
      <c r="C44" s="8">
        <v>80</v>
      </c>
      <c r="D44" s="8"/>
      <c r="E44" s="8"/>
      <c r="F44" s="8"/>
      <c r="G44" s="8"/>
      <c r="H44" s="8"/>
      <c r="I44" s="8"/>
      <c r="J44">
        <f t="shared" si="1"/>
        <v>0</v>
      </c>
    </row>
    <row r="45" spans="1:10" ht="12.75">
      <c r="A45">
        <v>17</v>
      </c>
      <c r="B45" s="8" t="s">
        <v>141</v>
      </c>
      <c r="C45" s="8"/>
      <c r="D45" s="8"/>
      <c r="E45" s="8"/>
      <c r="F45" s="8"/>
      <c r="G45" s="8"/>
      <c r="H45" s="8"/>
      <c r="I45" s="8"/>
      <c r="J45">
        <f t="shared" si="1"/>
        <v>0</v>
      </c>
    </row>
    <row r="46" spans="1:10" ht="12.75">
      <c r="A46">
        <v>19</v>
      </c>
      <c r="B46" s="8" t="s">
        <v>142</v>
      </c>
      <c r="C46" s="8"/>
      <c r="D46" s="8"/>
      <c r="E46" s="8"/>
      <c r="F46" s="8"/>
      <c r="G46" s="8"/>
      <c r="H46" s="8"/>
      <c r="I46" s="8"/>
      <c r="J46">
        <f t="shared" si="1"/>
        <v>0</v>
      </c>
    </row>
    <row r="47" spans="1:10" ht="12.75">
      <c r="A47">
        <v>21</v>
      </c>
      <c r="B47" s="8" t="s">
        <v>143</v>
      </c>
      <c r="C47" s="8">
        <v>75</v>
      </c>
      <c r="D47" s="8"/>
      <c r="E47" s="8"/>
      <c r="F47" s="8"/>
      <c r="G47" s="8"/>
      <c r="H47" s="8"/>
      <c r="I47" s="8"/>
      <c r="J47">
        <f t="shared" si="1"/>
        <v>0</v>
      </c>
    </row>
    <row r="48" spans="1:10" ht="12.75">
      <c r="A48">
        <v>24</v>
      </c>
      <c r="B48" s="8" t="s">
        <v>144</v>
      </c>
      <c r="C48" s="8">
        <v>79</v>
      </c>
      <c r="D48" s="8"/>
      <c r="E48" s="8"/>
      <c r="F48" s="8"/>
      <c r="G48" s="13"/>
      <c r="H48" s="13"/>
      <c r="I48" s="13"/>
      <c r="J48">
        <f t="shared" si="1"/>
        <v>0</v>
      </c>
    </row>
    <row r="49" spans="1:10" ht="12.75">
      <c r="A49">
        <v>24</v>
      </c>
      <c r="B49" s="10" t="s">
        <v>145</v>
      </c>
      <c r="C49" s="10">
        <v>78</v>
      </c>
      <c r="D49" s="10"/>
      <c r="E49" s="10"/>
      <c r="F49" s="10"/>
      <c r="G49" s="8"/>
      <c r="H49" s="8"/>
      <c r="I49" s="8"/>
      <c r="J49">
        <f t="shared" si="1"/>
        <v>0</v>
      </c>
    </row>
    <row r="50" spans="1:10" ht="12.75">
      <c r="A50">
        <v>26</v>
      </c>
      <c r="B50" s="8" t="s">
        <v>146</v>
      </c>
      <c r="C50" s="8">
        <v>85</v>
      </c>
      <c r="D50" s="8"/>
      <c r="E50" s="8"/>
      <c r="F50" s="8"/>
      <c r="G50" s="8"/>
      <c r="H50" s="8"/>
      <c r="I50" s="8"/>
      <c r="J50">
        <f t="shared" si="1"/>
        <v>0</v>
      </c>
    </row>
    <row r="51" spans="1:10" ht="12.75">
      <c r="A51">
        <v>28</v>
      </c>
      <c r="B51" s="10" t="s">
        <v>147</v>
      </c>
      <c r="C51" s="10">
        <v>80</v>
      </c>
      <c r="D51" s="10"/>
      <c r="E51" s="10"/>
      <c r="F51" s="10"/>
      <c r="G51" s="8"/>
      <c r="H51" s="8"/>
      <c r="I51" s="8"/>
      <c r="J51">
        <f t="shared" si="1"/>
        <v>0</v>
      </c>
    </row>
    <row r="52" spans="1:10" ht="12.75">
      <c r="A52">
        <v>28</v>
      </c>
      <c r="B52" s="8" t="s">
        <v>148</v>
      </c>
      <c r="C52" s="8">
        <v>80</v>
      </c>
      <c r="D52" s="8"/>
      <c r="E52" s="8"/>
      <c r="F52" s="8"/>
      <c r="G52" s="8"/>
      <c r="H52" s="8"/>
      <c r="I52" s="8"/>
      <c r="J52">
        <f t="shared" si="1"/>
        <v>0</v>
      </c>
    </row>
    <row r="53" spans="1:10" ht="12.75">
      <c r="A53">
        <v>28</v>
      </c>
      <c r="B53" s="8" t="s">
        <v>149</v>
      </c>
      <c r="C53" s="8">
        <v>83</v>
      </c>
      <c r="D53" s="8"/>
      <c r="E53" s="8"/>
      <c r="F53" s="8"/>
      <c r="G53" s="8"/>
      <c r="H53" s="8"/>
      <c r="I53" s="8"/>
      <c r="J53">
        <f t="shared" si="1"/>
        <v>0</v>
      </c>
    </row>
    <row r="54" spans="1:10" ht="12.75">
      <c r="A54">
        <v>31</v>
      </c>
      <c r="B54" s="8" t="s">
        <v>150</v>
      </c>
      <c r="C54" s="8">
        <v>81</v>
      </c>
      <c r="D54" s="8"/>
      <c r="E54" s="8"/>
      <c r="F54" s="8"/>
      <c r="G54" s="8"/>
      <c r="H54" s="8"/>
      <c r="I54" s="8"/>
      <c r="J54">
        <f t="shared" si="1"/>
        <v>0</v>
      </c>
    </row>
    <row r="55" spans="1:10" ht="12.75">
      <c r="A55">
        <v>31</v>
      </c>
      <c r="B55" s="8" t="s">
        <v>151</v>
      </c>
      <c r="C55" s="8"/>
      <c r="D55" s="8"/>
      <c r="E55" s="8"/>
      <c r="F55" s="8"/>
      <c r="G55" s="8"/>
      <c r="H55" s="8"/>
      <c r="I55" s="8"/>
      <c r="J55">
        <f t="shared" si="1"/>
        <v>0</v>
      </c>
    </row>
    <row r="56" spans="1:10" ht="12.75">
      <c r="A56">
        <v>33</v>
      </c>
      <c r="B56" s="8" t="s">
        <v>153</v>
      </c>
      <c r="C56" s="8"/>
      <c r="D56" s="8"/>
      <c r="E56" s="8"/>
      <c r="F56" s="8"/>
      <c r="G56" s="8"/>
      <c r="H56" s="8"/>
      <c r="I56" s="8"/>
      <c r="J56">
        <f t="shared" si="1"/>
        <v>0</v>
      </c>
    </row>
    <row r="57" spans="1:10" ht="12.75">
      <c r="A57">
        <v>35</v>
      </c>
      <c r="B57" s="8" t="s">
        <v>154</v>
      </c>
      <c r="C57" s="8">
        <v>80</v>
      </c>
      <c r="D57" s="8"/>
      <c r="E57" s="8"/>
      <c r="F57" s="8"/>
      <c r="G57" s="8"/>
      <c r="H57" s="8"/>
      <c r="I57" s="8"/>
      <c r="J57">
        <f t="shared" si="1"/>
        <v>0</v>
      </c>
    </row>
    <row r="58" spans="1:10" ht="12.75">
      <c r="A58">
        <v>35</v>
      </c>
      <c r="B58" s="8" t="s">
        <v>155</v>
      </c>
      <c r="C58" s="8">
        <v>76</v>
      </c>
      <c r="D58" s="8"/>
      <c r="E58" s="8"/>
      <c r="F58" s="8"/>
      <c r="G58" s="8"/>
      <c r="H58" s="8"/>
      <c r="I58" s="8"/>
      <c r="J58">
        <f t="shared" si="1"/>
        <v>0</v>
      </c>
    </row>
    <row r="59" spans="1:10" ht="12.75">
      <c r="A59">
        <v>37</v>
      </c>
      <c r="B59" s="10" t="s">
        <v>156</v>
      </c>
      <c r="C59" s="10"/>
      <c r="D59" s="10"/>
      <c r="E59" s="10"/>
      <c r="F59" s="10"/>
      <c r="G59" s="13"/>
      <c r="H59" s="13"/>
      <c r="I59" s="13"/>
      <c r="J59">
        <f t="shared" si="1"/>
        <v>0</v>
      </c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</sheetData>
  <printOptions/>
  <pageMargins left="0.7874015748031497" right="0.3937007874015748" top="0.7874015748031497" bottom="0.984251968503937" header="0.5118110236220472" footer="0.5118110236220472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3">
      <selection activeCell="K38" sqref="K38"/>
    </sheetView>
  </sheetViews>
  <sheetFormatPr defaultColWidth="9.00390625" defaultRowHeight="12.75"/>
  <cols>
    <col min="1" max="1" width="5.375" style="0" customWidth="1"/>
    <col min="2" max="2" width="15.75390625" style="0" bestFit="1" customWidth="1"/>
    <col min="3" max="3" width="3.00390625" style="0" bestFit="1" customWidth="1"/>
    <col min="5" max="5" width="7.375" style="0" customWidth="1"/>
    <col min="6" max="6" width="7.875" style="0" customWidth="1"/>
    <col min="7" max="8" width="7.50390625" style="0" customWidth="1"/>
    <col min="9" max="9" width="7.00390625" style="0" customWidth="1"/>
    <col min="10" max="10" width="7.00390625" style="0" bestFit="1" customWidth="1"/>
    <col min="11" max="11" width="6.375" style="0" bestFit="1" customWidth="1"/>
    <col min="12" max="12" width="6.875" style="0" customWidth="1"/>
    <col min="13" max="15" width="5.875" style="0" customWidth="1"/>
    <col min="16" max="16" width="6.125" style="0" customWidth="1"/>
    <col min="17" max="17" width="7.625" style="0" customWidth="1"/>
  </cols>
  <sheetData>
    <row r="1" spans="7:8" ht="12.75">
      <c r="G1" s="6" t="s">
        <v>0</v>
      </c>
      <c r="H1" s="6"/>
    </row>
    <row r="2" spans="2:8" ht="12.75">
      <c r="B2" s="2"/>
      <c r="C2" s="2"/>
      <c r="D2" s="2"/>
      <c r="E2" s="2"/>
      <c r="F2" s="2"/>
      <c r="G2" s="6" t="s">
        <v>157</v>
      </c>
      <c r="H2" s="6"/>
    </row>
    <row r="3" spans="7:8" ht="15">
      <c r="G3" s="7" t="s">
        <v>80</v>
      </c>
      <c r="H3" s="7"/>
    </row>
    <row r="4" spans="1:16" ht="51" customHeight="1">
      <c r="A4" s="5" t="s">
        <v>3</v>
      </c>
      <c r="B4" s="3" t="s">
        <v>4</v>
      </c>
      <c r="C4" s="3" t="s">
        <v>5</v>
      </c>
      <c r="D4" s="4" t="s">
        <v>170</v>
      </c>
      <c r="E4" s="1" t="s">
        <v>6</v>
      </c>
      <c r="F4" s="1" t="s">
        <v>82</v>
      </c>
      <c r="G4" s="4" t="s">
        <v>8</v>
      </c>
      <c r="H4" s="13" t="s">
        <v>9</v>
      </c>
      <c r="I4" s="4" t="s">
        <v>169</v>
      </c>
      <c r="J4" s="1" t="s">
        <v>10</v>
      </c>
      <c r="K4" s="1" t="s">
        <v>11</v>
      </c>
      <c r="L4" s="1"/>
      <c r="M4" s="1"/>
      <c r="N4" s="1"/>
      <c r="O4" s="1"/>
      <c r="P4" s="1"/>
    </row>
    <row r="5" spans="1:11" ht="12.75">
      <c r="A5">
        <v>3</v>
      </c>
      <c r="B5" s="2" t="s">
        <v>105</v>
      </c>
      <c r="C5" s="2">
        <v>84</v>
      </c>
      <c r="D5" s="2">
        <v>19</v>
      </c>
      <c r="E5" s="2">
        <v>12.5</v>
      </c>
      <c r="F5" s="2">
        <v>23</v>
      </c>
      <c r="G5" s="1">
        <v>13.5</v>
      </c>
      <c r="H5" s="1">
        <v>0.5</v>
      </c>
      <c r="I5" s="1"/>
      <c r="J5">
        <v>68</v>
      </c>
      <c r="K5" s="1">
        <v>1</v>
      </c>
    </row>
    <row r="6" spans="1:11" ht="12.75">
      <c r="A6">
        <v>2</v>
      </c>
      <c r="B6" s="2" t="s">
        <v>135</v>
      </c>
      <c r="C6" s="2">
        <v>85</v>
      </c>
      <c r="D6" s="2"/>
      <c r="E6" s="2"/>
      <c r="F6" s="2"/>
      <c r="G6">
        <v>22.25</v>
      </c>
      <c r="I6">
        <v>29.75</v>
      </c>
      <c r="J6">
        <f aca="true" t="shared" si="0" ref="J5:J36">SUM(D6:I6)</f>
        <v>52</v>
      </c>
      <c r="K6">
        <v>2</v>
      </c>
    </row>
    <row r="7" spans="1:11" ht="12.75">
      <c r="A7">
        <v>1</v>
      </c>
      <c r="B7" s="2" t="s">
        <v>104</v>
      </c>
      <c r="C7" s="2">
        <v>80</v>
      </c>
      <c r="D7" s="2">
        <v>13.5</v>
      </c>
      <c r="E7" s="2">
        <v>10</v>
      </c>
      <c r="F7" s="2">
        <v>14</v>
      </c>
      <c r="G7" s="2">
        <v>1.5</v>
      </c>
      <c r="H7">
        <v>5.5</v>
      </c>
      <c r="J7">
        <v>43</v>
      </c>
      <c r="K7" s="1">
        <v>3</v>
      </c>
    </row>
    <row r="8" spans="1:11" ht="12.75">
      <c r="A8">
        <v>5</v>
      </c>
      <c r="B8" t="s">
        <v>106</v>
      </c>
      <c r="C8">
        <v>83</v>
      </c>
      <c r="E8">
        <v>8</v>
      </c>
      <c r="F8">
        <v>18</v>
      </c>
      <c r="G8" s="1"/>
      <c r="H8" s="1">
        <v>10</v>
      </c>
      <c r="I8" s="1"/>
      <c r="J8">
        <f t="shared" si="0"/>
        <v>36</v>
      </c>
      <c r="K8">
        <v>4</v>
      </c>
    </row>
    <row r="9" spans="1:11" ht="12.75">
      <c r="A9">
        <v>4</v>
      </c>
      <c r="B9" t="s">
        <v>108</v>
      </c>
      <c r="C9">
        <v>85</v>
      </c>
      <c r="E9" s="2">
        <v>6</v>
      </c>
      <c r="F9">
        <v>12</v>
      </c>
      <c r="H9">
        <v>4.5</v>
      </c>
      <c r="J9">
        <f t="shared" si="0"/>
        <v>22.5</v>
      </c>
      <c r="K9" s="1">
        <v>5</v>
      </c>
    </row>
    <row r="10" spans="1:11" ht="12.75">
      <c r="A10">
        <v>7</v>
      </c>
      <c r="B10" s="2" t="s">
        <v>109</v>
      </c>
      <c r="C10" s="2">
        <v>72</v>
      </c>
      <c r="D10" s="2"/>
      <c r="E10" s="2">
        <v>7</v>
      </c>
      <c r="F10" s="2">
        <v>7</v>
      </c>
      <c r="J10">
        <f t="shared" si="0"/>
        <v>14</v>
      </c>
      <c r="K10">
        <v>6</v>
      </c>
    </row>
    <row r="11" spans="1:11" ht="12.75">
      <c r="A11">
        <v>18</v>
      </c>
      <c r="B11" t="s">
        <v>107</v>
      </c>
      <c r="C11">
        <v>82</v>
      </c>
      <c r="F11">
        <v>8</v>
      </c>
      <c r="H11">
        <v>2</v>
      </c>
      <c r="J11">
        <f t="shared" si="0"/>
        <v>10</v>
      </c>
      <c r="K11" s="1">
        <v>7</v>
      </c>
    </row>
    <row r="12" spans="1:11" ht="12.75">
      <c r="A12">
        <v>29</v>
      </c>
      <c r="B12" t="s">
        <v>110</v>
      </c>
      <c r="C12">
        <v>86</v>
      </c>
      <c r="F12">
        <v>10</v>
      </c>
      <c r="J12">
        <f t="shared" si="0"/>
        <v>10</v>
      </c>
      <c r="K12">
        <v>7</v>
      </c>
    </row>
    <row r="13" spans="1:11" ht="12.75">
      <c r="A13">
        <v>8</v>
      </c>
      <c r="B13" s="8" t="s">
        <v>111</v>
      </c>
      <c r="C13">
        <v>83</v>
      </c>
      <c r="H13">
        <v>7.5</v>
      </c>
      <c r="I13">
        <v>0.5</v>
      </c>
      <c r="J13">
        <f t="shared" si="0"/>
        <v>8</v>
      </c>
      <c r="K13" s="1">
        <v>9</v>
      </c>
    </row>
    <row r="14" spans="1:11" ht="12.75">
      <c r="A14">
        <v>10</v>
      </c>
      <c r="B14" s="2" t="s">
        <v>115</v>
      </c>
      <c r="C14" s="2">
        <v>82</v>
      </c>
      <c r="D14" s="2">
        <v>2.5</v>
      </c>
      <c r="E14" s="2"/>
      <c r="F14" s="2"/>
      <c r="G14">
        <v>0.5</v>
      </c>
      <c r="H14">
        <v>2.5</v>
      </c>
      <c r="J14">
        <f t="shared" si="0"/>
        <v>5.5</v>
      </c>
      <c r="K14">
        <v>10</v>
      </c>
    </row>
    <row r="15" spans="1:11" ht="12.75">
      <c r="A15">
        <v>11</v>
      </c>
      <c r="B15" t="s">
        <v>117</v>
      </c>
      <c r="C15">
        <v>81</v>
      </c>
      <c r="E15">
        <v>5</v>
      </c>
      <c r="J15">
        <f t="shared" si="0"/>
        <v>5</v>
      </c>
      <c r="K15" s="1">
        <v>11</v>
      </c>
    </row>
    <row r="16" spans="1:11" ht="12.75">
      <c r="A16">
        <v>28</v>
      </c>
      <c r="B16" t="s">
        <v>136</v>
      </c>
      <c r="C16">
        <v>86</v>
      </c>
      <c r="D16">
        <v>3.5</v>
      </c>
      <c r="I16">
        <v>1.5</v>
      </c>
      <c r="J16">
        <f t="shared" si="0"/>
        <v>5</v>
      </c>
      <c r="K16">
        <v>11</v>
      </c>
    </row>
    <row r="17" spans="2:11" ht="12.75">
      <c r="B17" t="s">
        <v>118</v>
      </c>
      <c r="C17">
        <v>81</v>
      </c>
      <c r="E17">
        <v>4.5</v>
      </c>
      <c r="J17">
        <f t="shared" si="0"/>
        <v>4.5</v>
      </c>
      <c r="K17" s="1">
        <v>13</v>
      </c>
    </row>
    <row r="18" spans="1:11" ht="12.75">
      <c r="A18">
        <v>6</v>
      </c>
      <c r="B18" s="2" t="s">
        <v>139</v>
      </c>
      <c r="C18" s="2">
        <v>85</v>
      </c>
      <c r="D18" s="2">
        <v>4.5</v>
      </c>
      <c r="E18" s="2"/>
      <c r="F18" s="2"/>
      <c r="J18">
        <f t="shared" si="0"/>
        <v>4.5</v>
      </c>
      <c r="K18">
        <v>13</v>
      </c>
    </row>
    <row r="19" spans="2:11" ht="12.75">
      <c r="B19" t="s">
        <v>123</v>
      </c>
      <c r="C19">
        <v>81</v>
      </c>
      <c r="E19">
        <v>4</v>
      </c>
      <c r="J19">
        <f t="shared" si="0"/>
        <v>4</v>
      </c>
      <c r="K19" s="1">
        <v>15</v>
      </c>
    </row>
    <row r="20" spans="2:11" ht="12.75">
      <c r="B20" t="s">
        <v>116</v>
      </c>
      <c r="C20">
        <v>81</v>
      </c>
      <c r="H20">
        <v>3.5</v>
      </c>
      <c r="J20">
        <f t="shared" si="0"/>
        <v>3.5</v>
      </c>
      <c r="K20">
        <v>16</v>
      </c>
    </row>
    <row r="21" spans="1:11" ht="12.75">
      <c r="A21">
        <v>23</v>
      </c>
      <c r="B21" t="s">
        <v>158</v>
      </c>
      <c r="C21">
        <v>82</v>
      </c>
      <c r="E21">
        <v>3.5</v>
      </c>
      <c r="J21">
        <f t="shared" si="0"/>
        <v>3.5</v>
      </c>
      <c r="K21" s="1">
        <v>16</v>
      </c>
    </row>
    <row r="22" spans="1:11" ht="12.75">
      <c r="A22">
        <v>29</v>
      </c>
      <c r="B22" s="2" t="s">
        <v>152</v>
      </c>
      <c r="C22" s="2">
        <v>83</v>
      </c>
      <c r="D22" s="2"/>
      <c r="E22" s="2"/>
      <c r="F22" s="2"/>
      <c r="G22" s="1"/>
      <c r="H22" s="1"/>
      <c r="I22" s="1">
        <v>3.5</v>
      </c>
      <c r="J22">
        <f t="shared" si="0"/>
        <v>3.5</v>
      </c>
      <c r="K22">
        <v>16</v>
      </c>
    </row>
    <row r="23" spans="1:11" ht="12.75">
      <c r="A23">
        <v>23</v>
      </c>
      <c r="B23" t="s">
        <v>128</v>
      </c>
      <c r="C23">
        <v>81</v>
      </c>
      <c r="E23">
        <v>3</v>
      </c>
      <c r="J23">
        <f t="shared" si="0"/>
        <v>3</v>
      </c>
      <c r="K23" s="1">
        <v>19</v>
      </c>
    </row>
    <row r="24" spans="2:11" ht="12.75">
      <c r="B24" t="s">
        <v>127</v>
      </c>
      <c r="C24">
        <v>79</v>
      </c>
      <c r="E24">
        <v>2</v>
      </c>
      <c r="F24">
        <v>0.5</v>
      </c>
      <c r="J24">
        <f t="shared" si="0"/>
        <v>2.5</v>
      </c>
      <c r="K24">
        <v>20</v>
      </c>
    </row>
    <row r="25" spans="2:11" ht="12.75">
      <c r="B25" t="s">
        <v>129</v>
      </c>
      <c r="C25">
        <v>81</v>
      </c>
      <c r="E25">
        <v>2.5</v>
      </c>
      <c r="J25">
        <f t="shared" si="0"/>
        <v>2.5</v>
      </c>
      <c r="K25" s="1">
        <v>20</v>
      </c>
    </row>
    <row r="26" spans="2:11" ht="12.75">
      <c r="B26" t="s">
        <v>124</v>
      </c>
      <c r="C26">
        <v>84</v>
      </c>
      <c r="E26">
        <v>1.5</v>
      </c>
      <c r="J26">
        <f t="shared" si="0"/>
        <v>1.5</v>
      </c>
      <c r="K26">
        <v>22</v>
      </c>
    </row>
    <row r="27" spans="1:11" ht="12.75">
      <c r="A27">
        <v>9</v>
      </c>
      <c r="B27" t="s">
        <v>160</v>
      </c>
      <c r="C27">
        <v>85</v>
      </c>
      <c r="D27">
        <v>1.5</v>
      </c>
      <c r="J27">
        <f t="shared" si="0"/>
        <v>1.5</v>
      </c>
      <c r="K27" s="1">
        <v>22</v>
      </c>
    </row>
    <row r="28" spans="1:11" ht="12.75">
      <c r="A28">
        <v>11</v>
      </c>
      <c r="B28" t="s">
        <v>120</v>
      </c>
      <c r="C28">
        <v>85</v>
      </c>
      <c r="D28">
        <v>0.5</v>
      </c>
      <c r="H28">
        <v>0.5</v>
      </c>
      <c r="J28">
        <f t="shared" si="0"/>
        <v>1</v>
      </c>
      <c r="K28">
        <v>24</v>
      </c>
    </row>
    <row r="29" spans="2:11" ht="12.75">
      <c r="B29" t="s">
        <v>131</v>
      </c>
      <c r="C29">
        <v>84</v>
      </c>
      <c r="E29">
        <v>1</v>
      </c>
      <c r="J29">
        <f t="shared" si="0"/>
        <v>1</v>
      </c>
      <c r="K29" s="1">
        <v>24</v>
      </c>
    </row>
    <row r="30" spans="2:11" ht="12.75">
      <c r="B30" t="s">
        <v>132</v>
      </c>
      <c r="C30">
        <v>82</v>
      </c>
      <c r="H30">
        <v>0.5</v>
      </c>
      <c r="J30">
        <f t="shared" si="0"/>
        <v>0.5</v>
      </c>
      <c r="K30">
        <v>26</v>
      </c>
    </row>
    <row r="31" spans="1:11" ht="12.75">
      <c r="A31">
        <v>22</v>
      </c>
      <c r="B31" t="s">
        <v>119</v>
      </c>
      <c r="C31">
        <v>83</v>
      </c>
      <c r="F31">
        <v>0.5</v>
      </c>
      <c r="J31">
        <f t="shared" si="0"/>
        <v>0.5</v>
      </c>
      <c r="K31" s="1">
        <v>26</v>
      </c>
    </row>
    <row r="32" spans="2:11" ht="12.75">
      <c r="B32" t="s">
        <v>113</v>
      </c>
      <c r="F32">
        <v>0.5</v>
      </c>
      <c r="J32">
        <f t="shared" si="0"/>
        <v>0.5</v>
      </c>
      <c r="K32">
        <v>26</v>
      </c>
    </row>
    <row r="33" spans="2:11" ht="12.75">
      <c r="B33" t="s">
        <v>121</v>
      </c>
      <c r="F33">
        <v>0.5</v>
      </c>
      <c r="J33">
        <f t="shared" si="0"/>
        <v>0.5</v>
      </c>
      <c r="K33" s="1">
        <v>26</v>
      </c>
    </row>
    <row r="34" spans="2:11" ht="12.75">
      <c r="B34" t="s">
        <v>125</v>
      </c>
      <c r="F34">
        <v>0.5</v>
      </c>
      <c r="J34">
        <f t="shared" si="0"/>
        <v>0.5</v>
      </c>
      <c r="K34">
        <v>26</v>
      </c>
    </row>
    <row r="35" spans="2:11" ht="12.75">
      <c r="B35" t="s">
        <v>130</v>
      </c>
      <c r="F35">
        <v>0.5</v>
      </c>
      <c r="J35">
        <f t="shared" si="0"/>
        <v>0.5</v>
      </c>
      <c r="K35" s="1">
        <v>26</v>
      </c>
    </row>
    <row r="36" spans="2:11" ht="12.75">
      <c r="B36" t="s">
        <v>159</v>
      </c>
      <c r="C36">
        <v>83</v>
      </c>
      <c r="E36">
        <v>0.5</v>
      </c>
      <c r="J36">
        <f t="shared" si="0"/>
        <v>0.5</v>
      </c>
      <c r="K36">
        <v>26</v>
      </c>
    </row>
    <row r="37" spans="1:11" ht="12.75">
      <c r="A37">
        <v>17</v>
      </c>
      <c r="B37" t="s">
        <v>161</v>
      </c>
      <c r="C37">
        <v>86</v>
      </c>
      <c r="D37">
        <v>0.5</v>
      </c>
      <c r="J37">
        <f aca="true" t="shared" si="1" ref="J37:J68">SUM(D37:I37)</f>
        <v>0.5</v>
      </c>
      <c r="K37" s="1">
        <v>26</v>
      </c>
    </row>
    <row r="38" spans="1:10" ht="12.75">
      <c r="A38">
        <v>13</v>
      </c>
      <c r="B38" t="s">
        <v>137</v>
      </c>
      <c r="C38">
        <v>69</v>
      </c>
      <c r="J38">
        <f t="shared" si="1"/>
        <v>0</v>
      </c>
    </row>
    <row r="39" spans="1:10" ht="12.75">
      <c r="A39">
        <v>14</v>
      </c>
      <c r="B39" t="s">
        <v>142</v>
      </c>
      <c r="J39">
        <f t="shared" si="1"/>
        <v>0</v>
      </c>
    </row>
    <row r="40" spans="1:10" ht="12.75">
      <c r="A40">
        <v>15</v>
      </c>
      <c r="B40" s="8" t="s">
        <v>151</v>
      </c>
      <c r="C40">
        <v>85</v>
      </c>
      <c r="J40">
        <f t="shared" si="1"/>
        <v>0</v>
      </c>
    </row>
    <row r="41" spans="1:10" ht="12.75" customHeight="1">
      <c r="A41">
        <v>16</v>
      </c>
      <c r="B41" t="s">
        <v>146</v>
      </c>
      <c r="C41">
        <v>85</v>
      </c>
      <c r="J41">
        <f t="shared" si="1"/>
        <v>0</v>
      </c>
    </row>
    <row r="42" spans="1:10" ht="12.75">
      <c r="A42">
        <v>18</v>
      </c>
      <c r="B42" s="2" t="s">
        <v>112</v>
      </c>
      <c r="C42" s="2">
        <v>65</v>
      </c>
      <c r="D42" s="2"/>
      <c r="E42" s="2"/>
      <c r="F42" s="2"/>
      <c r="J42">
        <f t="shared" si="1"/>
        <v>0</v>
      </c>
    </row>
    <row r="43" spans="1:10" ht="12.75">
      <c r="A43">
        <v>20</v>
      </c>
      <c r="B43" s="2" t="s">
        <v>114</v>
      </c>
      <c r="C43" s="2">
        <v>70</v>
      </c>
      <c r="D43" s="2"/>
      <c r="E43" s="2"/>
      <c r="F43" s="2"/>
      <c r="J43">
        <f t="shared" si="1"/>
        <v>0</v>
      </c>
    </row>
    <row r="44" spans="1:10" ht="12.75">
      <c r="A44">
        <v>21</v>
      </c>
      <c r="B44" t="s">
        <v>156</v>
      </c>
      <c r="J44">
        <f t="shared" si="1"/>
        <v>0</v>
      </c>
    </row>
    <row r="45" spans="1:10" ht="12.75">
      <c r="A45">
        <v>25</v>
      </c>
      <c r="B45" t="s">
        <v>145</v>
      </c>
      <c r="C45">
        <v>78</v>
      </c>
      <c r="J45">
        <f t="shared" si="1"/>
        <v>0</v>
      </c>
    </row>
    <row r="46" spans="1:10" ht="12.75">
      <c r="A46">
        <v>26</v>
      </c>
      <c r="B46" t="s">
        <v>162</v>
      </c>
      <c r="C46">
        <v>79</v>
      </c>
      <c r="J46">
        <f t="shared" si="1"/>
        <v>0</v>
      </c>
    </row>
    <row r="47" spans="1:10" ht="12.75">
      <c r="A47">
        <v>26</v>
      </c>
      <c r="B47" s="8" t="s">
        <v>141</v>
      </c>
      <c r="J47">
        <f t="shared" si="1"/>
        <v>0</v>
      </c>
    </row>
    <row r="48" spans="1:10" ht="12.75">
      <c r="A48">
        <v>29</v>
      </c>
      <c r="B48" t="s">
        <v>154</v>
      </c>
      <c r="C48">
        <v>80</v>
      </c>
      <c r="J48">
        <f t="shared" si="1"/>
        <v>0</v>
      </c>
    </row>
    <row r="49" spans="1:10" ht="12.75">
      <c r="A49">
        <v>29</v>
      </c>
      <c r="B49" t="s">
        <v>163</v>
      </c>
      <c r="C49">
        <v>84</v>
      </c>
      <c r="J49">
        <f t="shared" si="1"/>
        <v>0</v>
      </c>
    </row>
    <row r="50" spans="1:10" ht="12.75">
      <c r="A50">
        <v>29</v>
      </c>
      <c r="B50" t="s">
        <v>147</v>
      </c>
      <c r="C50">
        <v>80</v>
      </c>
      <c r="J50">
        <f t="shared" si="1"/>
        <v>0</v>
      </c>
    </row>
    <row r="51" spans="1:10" ht="12.75">
      <c r="A51">
        <v>29</v>
      </c>
      <c r="B51" t="s">
        <v>150</v>
      </c>
      <c r="C51">
        <v>81</v>
      </c>
      <c r="J51">
        <f t="shared" si="1"/>
        <v>0</v>
      </c>
    </row>
    <row r="52" spans="1:10" ht="12.75">
      <c r="A52">
        <v>29</v>
      </c>
      <c r="B52" t="s">
        <v>143</v>
      </c>
      <c r="C52">
        <v>75</v>
      </c>
      <c r="J52">
        <f t="shared" si="1"/>
        <v>0</v>
      </c>
    </row>
    <row r="53" spans="1:10" ht="12.75">
      <c r="A53">
        <v>29</v>
      </c>
      <c r="B53" t="s">
        <v>164</v>
      </c>
      <c r="J53">
        <f t="shared" si="1"/>
        <v>0</v>
      </c>
    </row>
    <row r="54" spans="1:10" ht="12.75">
      <c r="A54">
        <v>29</v>
      </c>
      <c r="B54" t="s">
        <v>165</v>
      </c>
      <c r="J54">
        <f t="shared" si="1"/>
        <v>0</v>
      </c>
    </row>
  </sheetData>
  <printOptions/>
  <pageMargins left="0.7874015748031497" right="0.3937007874015748" top="0.7874015748031497" bottom="0.7874015748031497" header="0.5118110236220472" footer="0.5118110236220472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6">
      <selection activeCell="I33" sqref="I33"/>
    </sheetView>
  </sheetViews>
  <sheetFormatPr defaultColWidth="9.00390625" defaultRowHeight="12.75"/>
  <cols>
    <col min="1" max="1" width="5.50390625" style="0" customWidth="1"/>
    <col min="2" max="2" width="15.625" style="0" customWidth="1"/>
    <col min="3" max="3" width="3.50390625" style="0" customWidth="1"/>
    <col min="5" max="5" width="8.00390625" style="0" customWidth="1"/>
    <col min="6" max="8" width="7.50390625" style="0" customWidth="1"/>
    <col min="9" max="9" width="6.50390625" style="0" customWidth="1"/>
    <col min="10" max="11" width="6.875" style="0" customWidth="1"/>
    <col min="12" max="14" width="5.875" style="0" customWidth="1"/>
    <col min="15" max="15" width="6.125" style="0" customWidth="1"/>
    <col min="16" max="16" width="7.625" style="0" customWidth="1"/>
  </cols>
  <sheetData>
    <row r="1" spans="6:7" ht="12.75">
      <c r="F1" s="6" t="s">
        <v>0</v>
      </c>
      <c r="G1" s="6"/>
    </row>
    <row r="2" spans="2:7" ht="15">
      <c r="B2" s="2"/>
      <c r="C2" s="2"/>
      <c r="D2" s="2"/>
      <c r="E2" s="2"/>
      <c r="F2" s="7" t="s">
        <v>103</v>
      </c>
      <c r="G2" s="7"/>
    </row>
    <row r="3" spans="6:7" ht="15">
      <c r="F3" s="7" t="s">
        <v>95</v>
      </c>
      <c r="G3" s="7"/>
    </row>
    <row r="4" spans="1:15" ht="51" customHeight="1">
      <c r="A4" s="5" t="s">
        <v>3</v>
      </c>
      <c r="B4" s="3" t="s">
        <v>4</v>
      </c>
      <c r="C4" s="3" t="s">
        <v>5</v>
      </c>
      <c r="D4" s="4" t="s">
        <v>170</v>
      </c>
      <c r="E4" s="1" t="s">
        <v>82</v>
      </c>
      <c r="F4" s="4" t="s">
        <v>8</v>
      </c>
      <c r="G4" s="1" t="s">
        <v>96</v>
      </c>
      <c r="H4" s="1" t="s">
        <v>10</v>
      </c>
      <c r="I4" s="1" t="s">
        <v>11</v>
      </c>
      <c r="J4" s="1"/>
      <c r="K4" s="1"/>
      <c r="L4" s="1"/>
      <c r="M4" s="1"/>
      <c r="N4" s="1"/>
      <c r="O4" s="1"/>
    </row>
    <row r="5" spans="1:9" ht="12.75">
      <c r="A5">
        <v>2</v>
      </c>
      <c r="B5" s="2" t="s">
        <v>104</v>
      </c>
      <c r="C5" s="2">
        <v>80</v>
      </c>
      <c r="D5" s="2">
        <v>10.5</v>
      </c>
      <c r="E5" s="2">
        <v>23</v>
      </c>
      <c r="F5" s="2">
        <v>20</v>
      </c>
      <c r="H5">
        <f>SUM(D5:G5)</f>
        <v>53.5</v>
      </c>
      <c r="I5">
        <v>1</v>
      </c>
    </row>
    <row r="6" spans="1:9" ht="12.75">
      <c r="A6">
        <v>1</v>
      </c>
      <c r="B6" s="2" t="s">
        <v>135</v>
      </c>
      <c r="C6" s="2">
        <v>85</v>
      </c>
      <c r="D6" s="2">
        <v>17.5</v>
      </c>
      <c r="E6" s="2"/>
      <c r="F6" s="2">
        <v>15</v>
      </c>
      <c r="G6">
        <v>12.5</v>
      </c>
      <c r="H6">
        <f aca="true" t="shared" si="0" ref="H6:H32">SUM(D6:G6)</f>
        <v>45</v>
      </c>
      <c r="I6">
        <v>2</v>
      </c>
    </row>
    <row r="7" spans="1:9" ht="12.75">
      <c r="A7">
        <v>4</v>
      </c>
      <c r="B7" s="2" t="s">
        <v>105</v>
      </c>
      <c r="C7" s="2">
        <v>84</v>
      </c>
      <c r="D7" s="2">
        <v>3.5</v>
      </c>
      <c r="E7" s="2">
        <v>18</v>
      </c>
      <c r="F7" s="1">
        <v>0.5</v>
      </c>
      <c r="G7" s="1">
        <v>10</v>
      </c>
      <c r="H7">
        <f t="shared" si="0"/>
        <v>32</v>
      </c>
      <c r="I7">
        <v>3</v>
      </c>
    </row>
    <row r="8" spans="2:9" ht="12.75">
      <c r="B8" s="8" t="s">
        <v>108</v>
      </c>
      <c r="C8" s="8">
        <v>85</v>
      </c>
      <c r="D8" s="2"/>
      <c r="E8" s="8">
        <v>14</v>
      </c>
      <c r="G8">
        <v>3.5</v>
      </c>
      <c r="H8">
        <f t="shared" si="0"/>
        <v>17.5</v>
      </c>
      <c r="I8">
        <v>4</v>
      </c>
    </row>
    <row r="9" spans="2:9" ht="12.75">
      <c r="B9" s="8" t="s">
        <v>106</v>
      </c>
      <c r="C9" s="8">
        <v>83</v>
      </c>
      <c r="E9" s="8">
        <v>12</v>
      </c>
      <c r="F9" s="1"/>
      <c r="G9" s="1">
        <v>4.5</v>
      </c>
      <c r="H9">
        <f t="shared" si="0"/>
        <v>16.5</v>
      </c>
      <c r="I9">
        <v>5</v>
      </c>
    </row>
    <row r="10" spans="2:9" ht="12.75">
      <c r="B10" s="17" t="s">
        <v>115</v>
      </c>
      <c r="C10" s="17">
        <v>82</v>
      </c>
      <c r="D10" s="2">
        <v>4.5</v>
      </c>
      <c r="E10" s="2"/>
      <c r="G10">
        <v>7</v>
      </c>
      <c r="H10">
        <f t="shared" si="0"/>
        <v>11.5</v>
      </c>
      <c r="I10">
        <v>6</v>
      </c>
    </row>
    <row r="11" spans="2:9" ht="12.75">
      <c r="B11" s="17" t="s">
        <v>136</v>
      </c>
      <c r="C11" s="17">
        <v>86</v>
      </c>
      <c r="D11">
        <v>5.5</v>
      </c>
      <c r="G11">
        <v>6</v>
      </c>
      <c r="H11">
        <f t="shared" si="0"/>
        <v>11.5</v>
      </c>
      <c r="I11">
        <v>6</v>
      </c>
    </row>
    <row r="12" spans="2:9" ht="12.75">
      <c r="B12" s="10" t="s">
        <v>109</v>
      </c>
      <c r="C12" s="10">
        <v>72</v>
      </c>
      <c r="D12" s="2"/>
      <c r="E12" s="16">
        <v>10</v>
      </c>
      <c r="H12">
        <f t="shared" si="0"/>
        <v>10</v>
      </c>
      <c r="I12">
        <v>8</v>
      </c>
    </row>
    <row r="13" spans="2:9" ht="12.75">
      <c r="B13" s="8" t="s">
        <v>107</v>
      </c>
      <c r="C13" s="8">
        <v>82</v>
      </c>
      <c r="E13" s="16">
        <v>7</v>
      </c>
      <c r="G13">
        <v>2.25</v>
      </c>
      <c r="H13">
        <f t="shared" si="0"/>
        <v>9.25</v>
      </c>
      <c r="I13">
        <v>9</v>
      </c>
    </row>
    <row r="14" spans="2:9" ht="12.75">
      <c r="B14" s="8" t="s">
        <v>110</v>
      </c>
      <c r="C14" s="8">
        <v>86</v>
      </c>
      <c r="D14" s="2"/>
      <c r="E14" s="18">
        <v>8</v>
      </c>
      <c r="H14">
        <f t="shared" si="0"/>
        <v>8</v>
      </c>
      <c r="I14">
        <v>10</v>
      </c>
    </row>
    <row r="15" spans="1:9" ht="12.75">
      <c r="A15">
        <v>3</v>
      </c>
      <c r="B15" s="2" t="s">
        <v>152</v>
      </c>
      <c r="C15" s="2">
        <v>83</v>
      </c>
      <c r="D15" s="2"/>
      <c r="E15" s="2"/>
      <c r="F15" s="1"/>
      <c r="G15" s="1">
        <v>8</v>
      </c>
      <c r="H15">
        <f t="shared" si="0"/>
        <v>8</v>
      </c>
      <c r="I15">
        <v>10</v>
      </c>
    </row>
    <row r="16" spans="2:9" ht="12.75">
      <c r="B16" s="17" t="s">
        <v>113</v>
      </c>
      <c r="C16" s="10"/>
      <c r="D16" s="2"/>
      <c r="E16" s="17">
        <v>6</v>
      </c>
      <c r="H16">
        <f t="shared" si="0"/>
        <v>6</v>
      </c>
      <c r="I16">
        <v>12</v>
      </c>
    </row>
    <row r="17" spans="2:9" ht="12.75">
      <c r="B17" s="17" t="s">
        <v>125</v>
      </c>
      <c r="C17" s="8"/>
      <c r="D17" s="2"/>
      <c r="E17" s="8">
        <v>5</v>
      </c>
      <c r="F17" s="1"/>
      <c r="G17" s="1"/>
      <c r="H17">
        <f t="shared" si="0"/>
        <v>5</v>
      </c>
      <c r="I17">
        <v>13</v>
      </c>
    </row>
    <row r="18" spans="2:9" ht="12.75">
      <c r="B18" s="17" t="s">
        <v>166</v>
      </c>
      <c r="C18" s="17">
        <v>79</v>
      </c>
      <c r="G18">
        <v>5</v>
      </c>
      <c r="H18">
        <f t="shared" si="0"/>
        <v>5</v>
      </c>
      <c r="I18">
        <v>13</v>
      </c>
    </row>
    <row r="19" spans="2:9" ht="12.75">
      <c r="B19" s="17" t="s">
        <v>119</v>
      </c>
      <c r="C19" s="10"/>
      <c r="D19" s="2"/>
      <c r="E19" s="17">
        <v>4</v>
      </c>
      <c r="H19">
        <f t="shared" si="0"/>
        <v>4</v>
      </c>
      <c r="I19">
        <v>15</v>
      </c>
    </row>
    <row r="20" spans="2:9" ht="12.75">
      <c r="B20" s="17" t="s">
        <v>143</v>
      </c>
      <c r="C20" s="17">
        <v>75</v>
      </c>
      <c r="G20">
        <v>4</v>
      </c>
      <c r="H20">
        <f t="shared" si="0"/>
        <v>4</v>
      </c>
      <c r="I20">
        <v>15</v>
      </c>
    </row>
    <row r="21" spans="2:9" ht="12.75" customHeight="1">
      <c r="B21" s="17" t="s">
        <v>121</v>
      </c>
      <c r="C21" s="10"/>
      <c r="D21" s="2"/>
      <c r="E21" s="17">
        <v>3</v>
      </c>
      <c r="H21">
        <f t="shared" si="0"/>
        <v>3</v>
      </c>
      <c r="I21">
        <v>17</v>
      </c>
    </row>
    <row r="22" spans="2:9" ht="12.75">
      <c r="B22" s="17" t="s">
        <v>111</v>
      </c>
      <c r="C22" s="17">
        <v>83</v>
      </c>
      <c r="D22">
        <v>2</v>
      </c>
      <c r="G22">
        <v>0.5</v>
      </c>
      <c r="H22">
        <f t="shared" si="0"/>
        <v>2.5</v>
      </c>
      <c r="I22">
        <v>18</v>
      </c>
    </row>
    <row r="23" spans="2:9" ht="12.75">
      <c r="B23" s="17" t="s">
        <v>139</v>
      </c>
      <c r="C23" s="17">
        <v>85</v>
      </c>
      <c r="D23">
        <v>2.5</v>
      </c>
      <c r="E23" s="10"/>
      <c r="H23">
        <f t="shared" si="0"/>
        <v>2.5</v>
      </c>
      <c r="I23">
        <v>18</v>
      </c>
    </row>
    <row r="24" spans="2:9" ht="12.75">
      <c r="B24" s="17" t="s">
        <v>140</v>
      </c>
      <c r="C24" s="17">
        <v>80</v>
      </c>
      <c r="D24" s="2"/>
      <c r="E24" s="2"/>
      <c r="G24">
        <v>2.25</v>
      </c>
      <c r="H24">
        <f t="shared" si="0"/>
        <v>2.25</v>
      </c>
      <c r="I24">
        <v>20</v>
      </c>
    </row>
    <row r="25" spans="2:9" ht="12.75">
      <c r="B25" s="17" t="s">
        <v>151</v>
      </c>
      <c r="C25" s="17">
        <v>83</v>
      </c>
      <c r="D25" s="2"/>
      <c r="E25" s="2"/>
      <c r="G25">
        <v>2.25</v>
      </c>
      <c r="H25">
        <f t="shared" si="0"/>
        <v>2.25</v>
      </c>
      <c r="I25">
        <v>20</v>
      </c>
    </row>
    <row r="26" spans="2:9" ht="12.75">
      <c r="B26" s="17" t="s">
        <v>167</v>
      </c>
      <c r="C26" s="17">
        <v>87</v>
      </c>
      <c r="G26">
        <v>2.25</v>
      </c>
      <c r="H26">
        <f t="shared" si="0"/>
        <v>2.25</v>
      </c>
      <c r="I26">
        <v>20</v>
      </c>
    </row>
    <row r="27" spans="2:9" ht="12.75">
      <c r="B27" s="17" t="s">
        <v>130</v>
      </c>
      <c r="C27" s="8"/>
      <c r="D27" s="2"/>
      <c r="E27" s="18">
        <v>2</v>
      </c>
      <c r="H27">
        <f t="shared" si="0"/>
        <v>2</v>
      </c>
      <c r="I27">
        <v>23</v>
      </c>
    </row>
    <row r="28" spans="2:9" ht="12.75">
      <c r="B28" s="17" t="s">
        <v>160</v>
      </c>
      <c r="C28" s="17">
        <v>85</v>
      </c>
      <c r="D28" s="2">
        <v>1.5</v>
      </c>
      <c r="E28" s="10"/>
      <c r="H28">
        <f t="shared" si="0"/>
        <v>1.5</v>
      </c>
      <c r="I28">
        <v>24</v>
      </c>
    </row>
    <row r="29" spans="2:9" ht="12.75">
      <c r="B29" s="17" t="s">
        <v>127</v>
      </c>
      <c r="C29" s="8">
        <v>79</v>
      </c>
      <c r="E29" s="18">
        <v>1</v>
      </c>
      <c r="F29" s="1"/>
      <c r="G29" s="1"/>
      <c r="H29">
        <f t="shared" si="0"/>
        <v>1</v>
      </c>
      <c r="I29">
        <v>25</v>
      </c>
    </row>
    <row r="30" spans="2:9" ht="12.75">
      <c r="B30" s="17" t="s">
        <v>168</v>
      </c>
      <c r="C30" s="17">
        <v>80</v>
      </c>
      <c r="G30">
        <v>1</v>
      </c>
      <c r="H30">
        <f t="shared" si="0"/>
        <v>1</v>
      </c>
      <c r="I30">
        <v>25</v>
      </c>
    </row>
    <row r="31" spans="2:9" ht="12.75">
      <c r="B31" s="17" t="s">
        <v>161</v>
      </c>
      <c r="C31" s="17">
        <v>86</v>
      </c>
      <c r="D31" s="2">
        <v>1</v>
      </c>
      <c r="H31">
        <f t="shared" si="0"/>
        <v>1</v>
      </c>
      <c r="I31">
        <v>25</v>
      </c>
    </row>
    <row r="32" spans="2:9" ht="12.75">
      <c r="B32" s="17" t="s">
        <v>120</v>
      </c>
      <c r="C32" s="17">
        <v>85</v>
      </c>
      <c r="D32" s="2">
        <v>0.5</v>
      </c>
      <c r="H32">
        <f t="shared" si="0"/>
        <v>0.5</v>
      </c>
      <c r="I32">
        <v>28</v>
      </c>
    </row>
  </sheetData>
  <printOptions/>
  <pageMargins left="0.984251968503937" right="0.7874015748031497" top="1.1811023622047245" bottom="0.984251968503937" header="0.5118110236220472" footer="0.5118110236220472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Alexey</cp:lastModifiedBy>
  <cp:lastPrinted>2001-01-02T17:16:24Z</cp:lastPrinted>
  <dcterms:created xsi:type="dcterms:W3CDTF">1997-12-15T18:21:46Z</dcterms:created>
  <dcterms:modified xsi:type="dcterms:W3CDTF">2003-02-13T06:53:41Z</dcterms:modified>
  <cp:category/>
  <cp:version/>
  <cp:contentType/>
  <cp:contentStatus/>
</cp:coreProperties>
</file>